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Resu Ingresos" sheetId="2" r:id="rId1"/>
    <sheet name="Resu gastos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3" l="1"/>
  <c r="D13" i="3"/>
  <c r="D12" i="3"/>
  <c r="D11" i="3"/>
  <c r="D10" i="3"/>
  <c r="D9" i="3"/>
  <c r="D8" i="3"/>
  <c r="D5" i="3"/>
  <c r="D4" i="3"/>
  <c r="D3" i="3"/>
  <c r="D2" i="3"/>
  <c r="D2" i="2" l="1"/>
  <c r="D3" i="2"/>
  <c r="D4" i="2"/>
</calcChain>
</file>

<file path=xl/sharedStrings.xml><?xml version="1.0" encoding="utf-8"?>
<sst xmlns="http://schemas.openxmlformats.org/spreadsheetml/2006/main" count="26" uniqueCount="20">
  <si>
    <t>TOTAL INGRESOS</t>
  </si>
  <si>
    <t>Recursos de Capital Aprobados</t>
  </si>
  <si>
    <t>Transferencias y Aportes</t>
  </si>
  <si>
    <t>% EJECUCIÓN</t>
  </si>
  <si>
    <t>TOTAL RECAUDOS</t>
  </si>
  <si>
    <t>PRESUPUESTO DEFINITIVO</t>
  </si>
  <si>
    <t>DESCRIPCIÓN</t>
  </si>
  <si>
    <t>PRESUPUESTO</t>
  </si>
  <si>
    <t xml:space="preserve">VALOR EJECUTADO/CDP </t>
  </si>
  <si>
    <t>Gastos de Personal</t>
  </si>
  <si>
    <t>Gastos Generales</t>
  </si>
  <si>
    <t>Sentencias y conciliaciones </t>
  </si>
  <si>
    <t>TOTAL GASTOS DE FUNCIONAMIENTO </t>
  </si>
  <si>
    <t>Centro de Desarrollo Empresarial Progresa</t>
  </si>
  <si>
    <t>Agencia de Gestión y Colocación de Empleo </t>
  </si>
  <si>
    <t>Insercion Laboral </t>
  </si>
  <si>
    <t>Coworking </t>
  </si>
  <si>
    <t>Créditos</t>
  </si>
  <si>
    <t>TOTAL GASTOS DE INVERSIÓN</t>
  </si>
  <si>
    <t>TOTAL PRESUPUESTO DE GASTOS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</si>
</sst>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-&quot;$&quot;\ * #,##0_-;\-&quot;$&quot;\ * #,##0_-;_-&quot;$&quot;\ * &quot;-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42" fontId="3" fillId="0" borderId="1" xfId="1" applyFont="1" applyFill="1" applyBorder="1" applyAlignment="1">
      <alignment horizontal="right" vertical="center" wrapText="1"/>
    </xf>
    <xf numFmtId="9" fontId="3" fillId="0" borderId="1" xfId="2" applyFont="1" applyFill="1" applyBorder="1" applyAlignment="1">
      <alignment horizontal="center" vertical="center"/>
    </xf>
    <xf numFmtId="0" fontId="4" fillId="2" borderId="1" xfId="3" applyFont="1" applyFill="1" applyBorder="1" applyAlignment="1">
      <alignment vertical="center" wrapText="1"/>
    </xf>
    <xf numFmtId="42" fontId="4" fillId="2" borderId="1" xfId="1" applyFont="1" applyFill="1" applyBorder="1" applyAlignment="1">
      <alignment horizontal="right" vertical="center" wrapText="1"/>
    </xf>
    <xf numFmtId="9" fontId="4" fillId="2" borderId="1" xfId="2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3" fillId="0" borderId="0" xfId="0" applyFont="1" applyFill="1" applyBorder="1" applyAlignment="1">
      <alignment horizontal="left" vertical="center" wrapText="1"/>
    </xf>
    <xf numFmtId="4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left" vertical="center" wrapText="1"/>
    </xf>
    <xf numFmtId="4" fontId="4" fillId="5" borderId="1" xfId="0" applyNumberFormat="1" applyFont="1" applyFill="1" applyBorder="1" applyAlignment="1">
      <alignment horizontal="right" vertical="center" wrapText="1"/>
    </xf>
    <xf numFmtId="9" fontId="4" fillId="5" borderId="1" xfId="2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/>
    <xf numFmtId="0" fontId="3" fillId="0" borderId="1" xfId="0" applyFont="1" applyFill="1" applyBorder="1" applyAlignment="1">
      <alignment wrapText="1"/>
    </xf>
    <xf numFmtId="42" fontId="3" fillId="3" borderId="1" xfId="1" applyFont="1" applyFill="1" applyBorder="1" applyAlignment="1">
      <alignment horizontal="right" wrapText="1"/>
    </xf>
    <xf numFmtId="9" fontId="3" fillId="0" borderId="1" xfId="2" applyFont="1" applyBorder="1" applyAlignment="1">
      <alignment horizontal="center"/>
    </xf>
    <xf numFmtId="0" fontId="4" fillId="2" borderId="1" xfId="0" applyFont="1" applyFill="1" applyBorder="1" applyAlignment="1">
      <alignment wrapText="1"/>
    </xf>
    <xf numFmtId="42" fontId="4" fillId="2" borderId="1" xfId="1" applyFont="1" applyFill="1" applyBorder="1" applyAlignment="1">
      <alignment horizontal="right" wrapText="1"/>
    </xf>
    <xf numFmtId="9" fontId="4" fillId="2" borderId="1" xfId="2" applyFont="1" applyFill="1" applyBorder="1" applyAlignment="1">
      <alignment horizontal="center"/>
    </xf>
  </cellXfs>
  <cellStyles count="4">
    <cellStyle name="Moneda [0]" xfId="1" builtinId="7"/>
    <cellStyle name="Normal" xfId="0" builtinId="0"/>
    <cellStyle name="Normal 2" xfId="3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showGridLines="0" workbookViewId="0">
      <selection sqref="A1:D4"/>
    </sheetView>
  </sheetViews>
  <sheetFormatPr baseColWidth="10" defaultRowHeight="12.75" x14ac:dyDescent="0.2"/>
  <cols>
    <col min="1" max="1" width="39" style="18" bestFit="1" customWidth="1"/>
    <col min="2" max="2" width="19.42578125" style="18" bestFit="1" customWidth="1"/>
    <col min="3" max="3" width="15.85546875" style="18" bestFit="1" customWidth="1"/>
    <col min="4" max="16384" width="11.42578125" style="18"/>
  </cols>
  <sheetData>
    <row r="1" spans="1:4" ht="25.5" x14ac:dyDescent="0.2">
      <c r="A1" s="1" t="s">
        <v>6</v>
      </c>
      <c r="B1" s="1" t="s">
        <v>5</v>
      </c>
      <c r="C1" s="1" t="s">
        <v>4</v>
      </c>
      <c r="D1" s="1" t="s">
        <v>3</v>
      </c>
    </row>
    <row r="2" spans="1:4" ht="16.5" customHeight="1" x14ac:dyDescent="0.2">
      <c r="A2" s="19" t="s">
        <v>2</v>
      </c>
      <c r="B2" s="20">
        <v>4203640516</v>
      </c>
      <c r="C2" s="20">
        <v>1050910131</v>
      </c>
      <c r="D2" s="21">
        <f>+C2/B2</f>
        <v>0.25000000047577808</v>
      </c>
    </row>
    <row r="3" spans="1:4" ht="16.5" customHeight="1" x14ac:dyDescent="0.2">
      <c r="A3" s="19" t="s">
        <v>1</v>
      </c>
      <c r="B3" s="20">
        <v>175164671</v>
      </c>
      <c r="C3" s="20">
        <v>27817073.390000001</v>
      </c>
      <c r="D3" s="21">
        <f>+C3/B3</f>
        <v>0.15880527295369967</v>
      </c>
    </row>
    <row r="4" spans="1:4" ht="16.5" customHeight="1" x14ac:dyDescent="0.2">
      <c r="A4" s="22" t="s">
        <v>0</v>
      </c>
      <c r="B4" s="23">
        <v>4378805187</v>
      </c>
      <c r="C4" s="23">
        <v>1078727204.3900001</v>
      </c>
      <c r="D4" s="24">
        <f>+C4/B4</f>
        <v>0.24635195180470132</v>
      </c>
    </row>
  </sheetData>
  <pageMargins left="0.75" right="0.75" top="1" bottom="1" header="0.5" footer="0.5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showGridLines="0" tabSelected="1" topLeftCell="A4" workbookViewId="0">
      <selection activeCell="A27" sqref="A27"/>
    </sheetView>
  </sheetViews>
  <sheetFormatPr baseColWidth="10" defaultRowHeight="12.75" x14ac:dyDescent="0.25"/>
  <cols>
    <col min="1" max="1" width="49.140625" style="17" customWidth="1"/>
    <col min="2" max="2" width="19.42578125" style="2" bestFit="1" customWidth="1"/>
    <col min="3" max="3" width="23.5703125" style="2" bestFit="1" customWidth="1"/>
    <col min="4" max="16384" width="11.42578125" style="2"/>
  </cols>
  <sheetData>
    <row r="1" spans="1:4" ht="25.5" x14ac:dyDescent="0.25">
      <c r="A1" s="1" t="s">
        <v>6</v>
      </c>
      <c r="B1" s="1" t="s">
        <v>7</v>
      </c>
      <c r="C1" s="1" t="s">
        <v>8</v>
      </c>
      <c r="D1" s="1" t="s">
        <v>3</v>
      </c>
    </row>
    <row r="2" spans="1:4" ht="16.5" customHeight="1" x14ac:dyDescent="0.25">
      <c r="A2" s="3" t="s">
        <v>9</v>
      </c>
      <c r="B2" s="4">
        <v>1796878165</v>
      </c>
      <c r="C2" s="4">
        <v>481141774</v>
      </c>
      <c r="D2" s="5">
        <f>+C2/B2</f>
        <v>0.26776538519516152</v>
      </c>
    </row>
    <row r="3" spans="1:4" ht="16.5" customHeight="1" x14ac:dyDescent="0.25">
      <c r="A3" s="3" t="s">
        <v>10</v>
      </c>
      <c r="B3" s="4">
        <v>403241058</v>
      </c>
      <c r="C3" s="4">
        <v>99444127</v>
      </c>
      <c r="D3" s="5">
        <f t="shared" ref="D3:D5" si="0">+C3/B3</f>
        <v>0.24661210714311735</v>
      </c>
    </row>
    <row r="4" spans="1:4" ht="16.5" customHeight="1" x14ac:dyDescent="0.25">
      <c r="A4" s="3" t="s">
        <v>11</v>
      </c>
      <c r="B4" s="4">
        <v>159336563</v>
      </c>
      <c r="C4" s="4">
        <v>0</v>
      </c>
      <c r="D4" s="5">
        <f t="shared" si="0"/>
        <v>0</v>
      </c>
    </row>
    <row r="5" spans="1:4" s="9" customFormat="1" ht="16.5" customHeight="1" x14ac:dyDescent="0.25">
      <c r="A5" s="6" t="s">
        <v>12</v>
      </c>
      <c r="B5" s="7">
        <v>2359455786</v>
      </c>
      <c r="C5" s="7">
        <v>580585901</v>
      </c>
      <c r="D5" s="8">
        <f t="shared" si="0"/>
        <v>0.2460677180072405</v>
      </c>
    </row>
    <row r="6" spans="1:4" ht="16.5" customHeight="1" x14ac:dyDescent="0.25">
      <c r="A6" s="10"/>
      <c r="B6" s="11"/>
      <c r="C6" s="12"/>
      <c r="D6" s="13"/>
    </row>
    <row r="7" spans="1:4" ht="25.5" x14ac:dyDescent="0.25">
      <c r="A7" s="1" t="s">
        <v>6</v>
      </c>
      <c r="B7" s="1" t="s">
        <v>7</v>
      </c>
      <c r="C7" s="1" t="s">
        <v>8</v>
      </c>
      <c r="D7" s="1" t="s">
        <v>3</v>
      </c>
    </row>
    <row r="8" spans="1:4" x14ac:dyDescent="0.25">
      <c r="A8" s="3" t="s">
        <v>13</v>
      </c>
      <c r="B8" s="4">
        <v>614000000</v>
      </c>
      <c r="C8" s="4">
        <v>363576901</v>
      </c>
      <c r="D8" s="5">
        <f>+C8/B8</f>
        <v>0.59214478990228014</v>
      </c>
    </row>
    <row r="9" spans="1:4" ht="16.5" customHeight="1" x14ac:dyDescent="0.25">
      <c r="A9" s="3" t="s">
        <v>14</v>
      </c>
      <c r="B9" s="4">
        <v>166430000</v>
      </c>
      <c r="C9" s="4">
        <v>89749999</v>
      </c>
      <c r="D9" s="5">
        <f t="shared" ref="D9:D13" si="1">+C9/B9</f>
        <v>0.5392657513669411</v>
      </c>
    </row>
    <row r="10" spans="1:4" ht="16.5" customHeight="1" x14ac:dyDescent="0.25">
      <c r="A10" s="3" t="s">
        <v>15</v>
      </c>
      <c r="B10" s="4">
        <v>110000000</v>
      </c>
      <c r="C10" s="4">
        <v>0</v>
      </c>
      <c r="D10" s="5">
        <f t="shared" si="1"/>
        <v>0</v>
      </c>
    </row>
    <row r="11" spans="1:4" ht="16.5" customHeight="1" x14ac:dyDescent="0.25">
      <c r="A11" s="3" t="s">
        <v>16</v>
      </c>
      <c r="B11" s="4">
        <v>551605000</v>
      </c>
      <c r="C11" s="4">
        <v>0</v>
      </c>
      <c r="D11" s="5">
        <f t="shared" si="1"/>
        <v>0</v>
      </c>
    </row>
    <row r="12" spans="1:4" ht="16.5" customHeight="1" x14ac:dyDescent="0.25">
      <c r="A12" s="3" t="s">
        <v>17</v>
      </c>
      <c r="B12" s="4">
        <v>577314401</v>
      </c>
      <c r="C12" s="4">
        <v>0</v>
      </c>
      <c r="D12" s="5">
        <f t="shared" si="1"/>
        <v>0</v>
      </c>
    </row>
    <row r="13" spans="1:4" s="9" customFormat="1" x14ac:dyDescent="0.25">
      <c r="A13" s="6" t="s">
        <v>18</v>
      </c>
      <c r="B13" s="7">
        <v>2019349401</v>
      </c>
      <c r="C13" s="7">
        <v>453326900</v>
      </c>
      <c r="D13" s="8">
        <f t="shared" si="1"/>
        <v>0.22449156137888196</v>
      </c>
    </row>
    <row r="16" spans="1:4" s="9" customFormat="1" x14ac:dyDescent="0.25">
      <c r="A16" s="14" t="s">
        <v>19</v>
      </c>
      <c r="B16" s="15">
        <v>4378805187</v>
      </c>
      <c r="C16" s="15">
        <v>1033912801</v>
      </c>
      <c r="D16" s="16">
        <f>+C16/B16</f>
        <v>0.23611756103457818</v>
      </c>
    </row>
  </sheetData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 Ingresos</vt:lpstr>
      <vt:lpstr>Resu gastos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2020-04-13T19:34:11Z</dcterms:modified>
</cp:coreProperties>
</file>