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https://imebu-my.sharepoint.com/personal/subdirecciontecnica_imebu_onmicrosoft_com/Documents/SubTecnica/17. Planeación/Plan de Mejoramiento 2019/vigente en pag web/"/>
    </mc:Choice>
  </mc:AlternateContent>
  <xr:revisionPtr revIDLastSave="1" documentId="8_{14D42351-8FE3-49AF-B230-C255F9C42249}" xr6:coauthVersionLast="43" xr6:coauthVersionMax="43" xr10:uidLastSave="{1545134C-A6BF-41B9-AE3D-850415514810}"/>
  <bookViews>
    <workbookView xWindow="-120" yWindow="-120" windowWidth="20730" windowHeight="11160" xr2:uid="{00000000-000D-0000-FFFF-FFFF00000000}"/>
  </bookViews>
  <sheets>
    <sheet name="MAPA DE RIESGOS 2019" sheetId="1" r:id="rId1"/>
  </sheets>
  <externalReferences>
    <externalReference r:id="rId2"/>
    <externalReference r:id="rId3"/>
  </externalReferences>
  <definedNames>
    <definedName name="_xlnm._FilterDatabase" localSheetId="0" hidden="1">'MAPA DE RIESGOS 2019'!$A$10:$A$35</definedName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Admin">[1]TABLA!$Q$2:$Q$3</definedName>
    <definedName name="Agricultura">[1]TABLA!#REF!</definedName>
    <definedName name="Agricultura_y_Desarrollo_Rural">[1]TABLA!#REF!</definedName>
    <definedName name="Ambiental">'[1]Tablas instituciones'!$D$2:$D$9</definedName>
    <definedName name="ambiente">[1]TABLA!#REF!</definedName>
    <definedName name="Ambiente_y_Desarrollo_Sostenible">[1]TABLA!#REF!</definedName>
    <definedName name="_xlnm.Print_Area" localSheetId="0">'MAPA DE RIESGOS 2019'!$A$1:$V$45</definedName>
    <definedName name="Ciencia__Tecnología_e_innovación">[1]TABLA!#REF!</definedName>
    <definedName name="clases1">[2]TABLA!$G$2:$G$5</definedName>
    <definedName name="Comercio__Industria_y_Turismo">[1]TABLA!#REF!</definedName>
    <definedName name="ddd">#REF!</definedName>
    <definedName name="Departamentos">#REF!</definedName>
    <definedName name="Fuentes">#REF!</definedName>
    <definedName name="Indicadores">#REF!</definedName>
    <definedName name="nivel">[1]TABLA!$C$2:$C$3</definedName>
    <definedName name="Objetivos">OFFSET(#REF!,0,0,COUNTA(#REF!)-1,1)</definedName>
    <definedName name="orden">[1]TABLA!$A$3:$A$4</definedName>
    <definedName name="sector">[1]TABLA!$B$2:$B$26</definedName>
    <definedName name="sss">OFFSET(#REF!,0,0,COUNTA(#REF!)-1,1)</definedName>
    <definedName name="Tipos">[1]TABLA!$G$2:$G$4</definedName>
    <definedName name="_xlnm.Print_Titles" localSheetId="0">'MAPA DE RIESGOS 2019'!$1:$9</definedName>
    <definedName name="vigencias">[1]TABLA!$E$2:$E$7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5" i="1" l="1"/>
  <c r="L18" i="1" l="1"/>
</calcChain>
</file>

<file path=xl/sharedStrings.xml><?xml version="1.0" encoding="utf-8"?>
<sst xmlns="http://schemas.openxmlformats.org/spreadsheetml/2006/main" count="561" uniqueCount="297">
  <si>
    <t>Consecutivo:</t>
  </si>
  <si>
    <t>DEPENDENCIA / PROCESO</t>
  </si>
  <si>
    <t>PROCEDENCIA</t>
  </si>
  <si>
    <t>OBJETIVO</t>
  </si>
  <si>
    <t>PARAMETRO A CONTROLAR</t>
  </si>
  <si>
    <t>RIESGO U OPORTUNIDAD</t>
  </si>
  <si>
    <t>CAUSA</t>
  </si>
  <si>
    <t>RIESGO INHERENTE</t>
  </si>
  <si>
    <t>RIESGO RESIDUAL</t>
  </si>
  <si>
    <t>ACCIONES DE CONTROL</t>
  </si>
  <si>
    <t>MONITOREO Y REVISIÓN</t>
  </si>
  <si>
    <t>CONSECUENCIA</t>
  </si>
  <si>
    <t>PROBABILIDAD</t>
  </si>
  <si>
    <t>ZONA DEL RIESGO</t>
  </si>
  <si>
    <t>CONTROLES</t>
  </si>
  <si>
    <t>SEVERIDAD</t>
  </si>
  <si>
    <t>RESPONSABLE</t>
  </si>
  <si>
    <t>PERIODO DE EJECUCIÓN</t>
  </si>
  <si>
    <t>RECURSOS</t>
  </si>
  <si>
    <t>REGISTRO</t>
  </si>
  <si>
    <t>ACCIONES DE SEGUIMIENTO</t>
  </si>
  <si>
    <t>FECHA</t>
  </si>
  <si>
    <t>INDICADOR</t>
  </si>
  <si>
    <t>GESTION DE PLANEACIÓN ESTRATÉGICA.</t>
  </si>
  <si>
    <t>CONTEXTO INTERNO</t>
  </si>
  <si>
    <t>Riesgo de Corrupción</t>
  </si>
  <si>
    <t>PROBABLE</t>
  </si>
  <si>
    <t>MAYOR</t>
  </si>
  <si>
    <t>ALTA</t>
  </si>
  <si>
    <t>IMPROBABLE</t>
  </si>
  <si>
    <t>MODERADA</t>
  </si>
  <si>
    <t>Semestral</t>
  </si>
  <si>
    <t>Materiales, recurso humano</t>
  </si>
  <si>
    <t>Reuniones de monitoreo con la Oficina de Planeación y el Director General</t>
  </si>
  <si>
    <t xml:space="preserve"> 1. Afecta la misión de la entidad.
2. Intervención de los órganos de control.
3. Genera Procesos Sancionatorios y Disciplinarios.</t>
  </si>
  <si>
    <t>POSIBLE</t>
  </si>
  <si>
    <t>Socialización del Código de Ética y Buen Gobierno
2. Capacitación a los funcionarios sobre Código Disciplinario</t>
  </si>
  <si>
    <t>RARA VEZ</t>
  </si>
  <si>
    <t>BAJA</t>
  </si>
  <si>
    <t>Socialización con los funcionarios del instituto sobre el código de ética y buen gobierno.
Capacitación a los funcionarios sobre código disciplario</t>
  </si>
  <si>
    <t>Director General</t>
  </si>
  <si>
    <t>Listados de asistencia a la socialización y a la capacitación</t>
  </si>
  <si>
    <t>Número de capacitaciones dictadas sobre código de ética y código disciplinario</t>
  </si>
  <si>
    <t>CONTEXTO EXTERNO</t>
  </si>
  <si>
    <t>Riesgo de Gestión</t>
  </si>
  <si>
    <t xml:space="preserve"> Insuficiencia de recursos económicos, humanos y fisicos </t>
  </si>
  <si>
    <t>Incumplimiento de la misión del instituto y de las metas del plan de desarrollo
Sanciones disciplinarias</t>
  </si>
  <si>
    <t>Gestionar recursos ante el consejo directivo y otras entidades</t>
  </si>
  <si>
    <t>Presentar solicitudes de recursos ante el consejo directivo según las necesidades del Instituto</t>
  </si>
  <si>
    <t>Semestral o cuando haya lugar</t>
  </si>
  <si>
    <t>Actas de reunión de consejo directivo</t>
  </si>
  <si>
    <t>Número de solicitudes presentadas al consejo directivo</t>
  </si>
  <si>
    <t>GESTIÓN DE PLANEACIÓN PRESUPUESTAL</t>
  </si>
  <si>
    <t>Establecer las actividades para la planeación presupuestal y así lograr el óptimo uso de los recursos asignados a la institución</t>
  </si>
  <si>
    <t>Insuficiencia de recursos para pagos de demandas y otras obligaciones no contempladas por el presupuesto</t>
  </si>
  <si>
    <t>1. Investigación y posibles sanciones disciplinarias, fiscales y penales.
Déficit presupuestal para cumplir con las obligaciones de demandas por nulidad y restablecimiento del derecho.</t>
  </si>
  <si>
    <t xml:space="preserve">Defensa jurídica </t>
  </si>
  <si>
    <t>Establecer conciliaciones o negociaciones con los involucrados en las demandas
Realizar seguimiento a los procesos judiciales
Informar al consejo directivo de las situaciones que se presenten para gestionar los recursos</t>
  </si>
  <si>
    <t>Director General
Asesor Jurídico</t>
  </si>
  <si>
    <t>Informes presentados por el área jurídica
Actas de consejo directivo</t>
  </si>
  <si>
    <t>Número de conciliaciones realizadas
Número de informes de seguimiento presentados
Número de solicitudes presentadas al consejo directivo</t>
  </si>
  <si>
    <t>GESTIÓN JURÍDICA</t>
  </si>
  <si>
    <t>Garantizar el soporte, asesoría y representación jurídica en los asuntos del IMEBU y sus partes interesadas, asegurando el cumplimiento de los requisitos legales y otros requisitos.</t>
  </si>
  <si>
    <t xml:space="preserve">1. Falta de seguridad del sitio del archivo
2. Exposición al deterioro y a la destrucción.
3. Existencia de  factores de riesgo biológico como roedores y comején </t>
  </si>
  <si>
    <t>1. Reprocesos
2. Desgaste administrativo
3. Hallazgos Administrativos
4. Sanciones Disciplinarias</t>
  </si>
  <si>
    <t>CATASTRÓFICO</t>
  </si>
  <si>
    <t>EXTREMO</t>
  </si>
  <si>
    <t>Espacio adecuado para proteger y controlar el archivo de gestión bajo custodia de la oficina jurídica</t>
  </si>
  <si>
    <t>MODERADO</t>
  </si>
  <si>
    <t>Asesor Jurídico</t>
  </si>
  <si>
    <t>Primer Trimestre de 2017</t>
  </si>
  <si>
    <t>Comunicaciones enviadas a la dirección general</t>
  </si>
  <si>
    <t>Reuniones de monitoreo con la Oficina de Planeación y el asesor Jurídico</t>
  </si>
  <si>
    <t xml:space="preserve">No. De Comunicaciones enviadas </t>
  </si>
  <si>
    <t>*Falta al deber funcional de cumplir con la ley y el manual de supervisión
*Carga laboral y de supervisión excesiva</t>
  </si>
  <si>
    <t>1. Sanciones Displinarias, fiscales y penales.
2. Incumplimiento de la Misión
4. Deterioro de la Imagen de la Entidad
5. Reprocesos</t>
  </si>
  <si>
    <t>Cumlimiento del manual de supervisión y del procedimiento de supervisión</t>
  </si>
  <si>
    <t>*Capacitar a los supervisores en manual  de supervisión e interventoría.
*Apoyar a la dirección en la distribución de las superviciones de acuerdo a la especialidad.</t>
  </si>
  <si>
    <t>Trimestral</t>
  </si>
  <si>
    <t>Listados de asistencia y comunicaciones enviadas</t>
  </si>
  <si>
    <t>Abril, Julio, Octubre y Diciembre de 2018</t>
  </si>
  <si>
    <t xml:space="preserve">Número de capacitaciones en manual de supervisión realizadas
Número de supervisiones asignadas a los funcionarios de planta
</t>
  </si>
  <si>
    <t>GESTIÓN FINANCIERA</t>
  </si>
  <si>
    <t>Establecer las actividades para la adecuada gestión administrativa, financiera y contable de los recursos asignados en la planeación presupuestal.</t>
  </si>
  <si>
    <t xml:space="preserve">1. Ausencia de procedimientos de ejeución y de control
2. Falta flujo de información  entre áreas al interior de la entidad </t>
  </si>
  <si>
    <t>1. Reprocesos
2. Daño fiscal
3. Sanciones disciplinarias, fiscales y penales.</t>
  </si>
  <si>
    <t>CASI SEGURO</t>
  </si>
  <si>
    <t>Software o aplicativo que liquide pagos</t>
  </si>
  <si>
    <t>Profesional universitario Tesorero</t>
  </si>
  <si>
    <t>Recursos humanos y de oficina</t>
  </si>
  <si>
    <t>Reuniones de monitoreo con la Oficina de Planeación y el Subdirector Administrativo y Financiero</t>
  </si>
  <si>
    <t>Porcentaje de avance en la implementación de un aplicativo y/o software</t>
  </si>
  <si>
    <t>No remiten a tesorería la  información permanentes sobre novedades al flujo de caja.
Debilidad en la construcción del PAC al no incluir en su elaboración al profesional universitario tesorero</t>
  </si>
  <si>
    <t>*Sanciones
*Déficit de tesorería</t>
  </si>
  <si>
    <t>Monitoreo a la planeación, ejecución y seguimiento al PAC de la entidad</t>
  </si>
  <si>
    <t>Director
Profesional Universitario Tesorero
Profesional Universitario Contador</t>
  </si>
  <si>
    <t>Comunicaciones envidas
Actas de Reunión
Procedimiento diseñado e implementado</t>
  </si>
  <si>
    <t>Número de mesas de trabajo para seguimiento al PAC realizadas</t>
  </si>
  <si>
    <t>Porcentaje de avance en la implementación del procedimiento</t>
  </si>
  <si>
    <t>GESTIÓN INFORMATICA</t>
  </si>
  <si>
    <t>Establecer las actividades para adecuado manejo de los medios de comunicación y las tecnologías de la información con el fin de procurar el mantenimiento y buen uso de los mismos.</t>
  </si>
  <si>
    <t>1. Que hackeen las cuentas de correo electrónico y sistemas de la entidad
2. Que no exista un manual de procedimientos en el área de sistemas.</t>
  </si>
  <si>
    <t>1. Pérdida de información
2. Incumplimiento de la misión
3. Reprocesos
4. Sanciones</t>
  </si>
  <si>
    <t xml:space="preserve">Implementación del manual de procesos y procedimientos del área de informática </t>
  </si>
  <si>
    <t>Ingeniero de Sistemas</t>
  </si>
  <si>
    <t>*Actas de reunión
*Auditorías de calidad
*Listado de asistencia a las capacitaciones</t>
  </si>
  <si>
    <t>Riesgos de Gestión</t>
  </si>
  <si>
    <t>1. Por fallas en el pbx
2. No se contrató la configuración de las líneas telefónicas en troncal PBX</t>
  </si>
  <si>
    <t>1. Incumplimiento en la debida atención al usuario
2. Sanciones Disciplinarias</t>
  </si>
  <si>
    <t>*Efectiva implementación de un servicio de telecomunicaciones para la entidad</t>
  </si>
  <si>
    <t>*Gestionar y/o informar a la dirección los requerimientos que haya lugar para el buen funcionamiento de la red de telecomunicación</t>
  </si>
  <si>
    <t>Comunicacoines enviadas a la dirección general</t>
  </si>
  <si>
    <t>Porcentajes  de áreas con problemas de telecomunicaciones</t>
  </si>
  <si>
    <t>GESTIÓN DE TALENTO HUMANO Y  SST</t>
  </si>
  <si>
    <t>Determinar la organización de planes, procedimientos y actividades para la administración del talento humano en cumplimiento de los requisitos legales, de norma y propios del instituto.</t>
  </si>
  <si>
    <t>*Falta de seguridad y vigilancia a las instalaciones del instituto
*Presencia de factores de riesgos sociales</t>
  </si>
  <si>
    <t xml:space="preserve">*Afectacion a la vida y a la salud de los funcionarios
*Daños a los bienes y muebles del instituto y de los funcionarios.
*Pérdidas económicas
*Sanciones disciplinarias </t>
  </si>
  <si>
    <t>Solicitar seguridad permanente para la institución</t>
  </si>
  <si>
    <t>*Oficiar al centro cultural del Oriente solicitando vigilancia y seguridad
*Oficiar a la policía y/o al centro cultural del oriente solicitando acompañamiento policial durante el horario de oficina.</t>
  </si>
  <si>
    <t>Director General-Subdirector administrativo y financiero</t>
  </si>
  <si>
    <t xml:space="preserve">Trimestral </t>
  </si>
  <si>
    <t>Comunicaciones enviadas solicitando la asignación de vigilancia permanente</t>
  </si>
  <si>
    <t>Número de comunicaciones enviadas</t>
  </si>
  <si>
    <t>Falta de disposición del personal para participar de las capacitaciones programadas por el instituto
Bajos recursos asignados al programa institucional de Capacitación</t>
  </si>
  <si>
    <t>Sanciones Disciplinarias.</t>
  </si>
  <si>
    <t>Implementación del Plan Institucional de Capacitación - PIC</t>
  </si>
  <si>
    <t>*Informar por medio escrito las capacitaciones solicitando recibido y confirmación de asistencia o justificación de No Asistencia
Solicitar certificados de asistencia al personal capacitado
Realizar gestión con entidades externas para la debida ejecución del PIC</t>
  </si>
  <si>
    <t>Comunicaciones enviadas
Certificados de capacitaciones
Comunicaciones enviadas</t>
  </si>
  <si>
    <t>Porcentaje de temáticas dictadas de acuerdo PIC</t>
  </si>
  <si>
    <t xml:space="preserve">Decisiones administrativas a nivel de la administración central </t>
  </si>
  <si>
    <t>*Pérdida de la continuidad en la ejecución de los programas y proyectos misionales
*Reprocesos</t>
  </si>
  <si>
    <t>EXTREMA</t>
  </si>
  <si>
    <t>Diseñar mecanismos para la gestión del conocimiento de la institución</t>
  </si>
  <si>
    <t xml:space="preserve">Trimestral
</t>
  </si>
  <si>
    <t>Listados de asistencia de las capacitaciones dictadas
Procedimiento aprobado e implementado</t>
  </si>
  <si>
    <t xml:space="preserve">Número de capacitaciones dictadas </t>
  </si>
  <si>
    <t>GESTIÓN DOCUMENTAL</t>
  </si>
  <si>
    <t>Determinar las actividades que garanticen el cumplimiento de los lineamientos para la administración, control y conservación de los documentos oficiales y del sistema integral de gestión de calidad desde su origen hasta su disposición final.</t>
  </si>
  <si>
    <t>1. Falta de personal idóneo para el manejo del archivo.
2. Inexistencia de un espacio adecuado para el archivo central de la entidad.</t>
  </si>
  <si>
    <t>1. Sanciones Disciplinarias, fiscales, penales.
2. Pérdida de información
3. Reprocesos
4. Desgaste administrativo</t>
  </si>
  <si>
    <t>1. Dar cumplimiento a la Ley de Archivo</t>
  </si>
  <si>
    <t>GESTIÓN DE RECURSOS FÍSICOS</t>
  </si>
  <si>
    <t>Determinar las actividades para la adecuada gestión de los recursos de infraestructura con relación a las necesidades de abastecimiento y mantenimiento a las diferentes dependencias de la institución.</t>
  </si>
  <si>
    <t>Cumplimiento de la vida útil
Falta de seguridad de las instalaciones</t>
  </si>
  <si>
    <t>Reducción del patrimonio
Pérdidas económicas
Daño fiscal</t>
  </si>
  <si>
    <t>Seguridad permanente para la institución</t>
  </si>
  <si>
    <t>Solicitar al Centro Cultural del Oriente vigilancia y seguridad permanente
Solicitar el inventario a cada área para controlar los bienes</t>
  </si>
  <si>
    <t>PRIMER TRIMESTRE DEL AÑO</t>
  </si>
  <si>
    <t>Comunicaciones enviadas al Centro Cultural del Oriente
Comunicaciones enviadas a los jefes de área</t>
  </si>
  <si>
    <t>GESTIÓN DE CONTROL INTERNO</t>
  </si>
  <si>
    <t>Asegurar la efectividad del control y evaluación de la correcta ejecución de las funciones y actividades definidas para el logro de la misión del instituto.</t>
  </si>
  <si>
    <t>Existencia de una sola persona en el cumplimiento de las funciones</t>
  </si>
  <si>
    <t>Investigaciones disciplinarias, administrativas, penales, sanciones, multas</t>
  </si>
  <si>
    <t>CATASTROFICO</t>
  </si>
  <si>
    <t xml:space="preserve">Equipo interdisciplinario de control interno conformado </t>
  </si>
  <si>
    <t>*Crear cultura en la institución de autocontrol a través de sesiones de trabajo con los funcionarios de la entidad
*Informar a la dirección la necesidad de contar con recurso humano calificado para adelantar los fines de control interno</t>
  </si>
  <si>
    <t>Jefe de Control Interno</t>
  </si>
  <si>
    <t>Recurso Humano
Material de apoyo</t>
  </si>
  <si>
    <t>Capacitaciones dictadas
Comunicaciones enviadas a la dirección general</t>
  </si>
  <si>
    <t>Reuniones de monitoreo con la Oficina de Planeación y e Jefe de Control Interno</t>
  </si>
  <si>
    <t>*Desconocimiento de la legislación vigente
*Falta de recursos para formación.</t>
  </si>
  <si>
    <t>Sanciones, Reprocesos, pérdida de recursos</t>
  </si>
  <si>
    <t>Formación en actualización de las normas de control interno</t>
  </si>
  <si>
    <t>*Incorporar en el PIC formación en normas de control interno
*Realizar seguimiento a la participación del jefe de control interno en procesos de formación</t>
  </si>
  <si>
    <t>Jefe de control interno</t>
  </si>
  <si>
    <t>Recursos financieros</t>
  </si>
  <si>
    <t>Capacitaciones dictadas en normas de Control Interno</t>
  </si>
  <si>
    <t>Número de participaciones del Control Interno en procesos de formación</t>
  </si>
  <si>
    <t>GESTIÓN DE CALIDAD Y MEJORA CONTINUA</t>
  </si>
  <si>
    <t>Determinar las actividades que aseguren los estándares de calidad en la prestación del servicio, la mejora continua y el cumplimiento de los requisitos de norma aplicables.</t>
  </si>
  <si>
    <t>Falta de tiempo.
Inasistencia del personal involucrado.</t>
  </si>
  <si>
    <t>Incumplimiento de los procedimientos 
Sanciones disciplinarias
Deficiencia en el servicio por desconocimiento de los procedimientos</t>
  </si>
  <si>
    <t>Cumplimiento de los procedimientos  adoptados en el sistema de calidad</t>
  </si>
  <si>
    <t>Subdirector técnico</t>
  </si>
  <si>
    <t xml:space="preserve">Listado de asistencia a la socialización de los procedimientos
Acta de reunión de las auditorías </t>
  </si>
  <si>
    <t>Reuniones de monitoreo con la Oficina de Planeación y la Subdirectora Técnica</t>
  </si>
  <si>
    <t>Desconocimiento
Falta de presupuesto para la actualización
Rotación del personal</t>
  </si>
  <si>
    <t>Sanciones disciplinarias 
Obsolecencia de la norma</t>
  </si>
  <si>
    <t>Actualización del SIGC con base en los cambios de norma y regulaciones aplicables al SIGC</t>
  </si>
  <si>
    <t>Trimestral
Semestral</t>
  </si>
  <si>
    <t>Comunicaciones o correos electrónicos enviados citando a la realización de la auditoría</t>
  </si>
  <si>
    <t>GESTIÓN TÉCNICA DE EMPRENDIMIENTO
GESTIÓN TÉCNICA PARA EL FORTALECIMIENTO EMPRESARIAL
GESTIÓN TÉCNICA PARA FOMENTO DEL EMPLEO</t>
  </si>
  <si>
    <t>Establecer las actividades para dar cumplimiento a los programas misionales según las directrices del plan de desarrollo municipal y metas establecidas en el instituto, para la creación de empresas y cultura del emprendimiento.
Establecer las actividades para dar apoyo a los empresarios cono conocimiento, mentoría y acompañamiento para  el fortalecimiento empresarial por medio de programas misionales según las directrices del plan de desarrollo municipal y metas establecidas en el instituto
Establecer las actividades para la empleabilidad, empleo y trabajo decente según las directrices del plan de desarrollo municipal y metas establecidas en el instituto</t>
  </si>
  <si>
    <t xml:space="preserve">Riesgo de Gestión </t>
  </si>
  <si>
    <t>Falta de recursos económicos para dar cumplimiento a las metas   del Plan de Desarrollo que son responsabilidad del Imebu.
Capacidad administrativa y operativa insuficiente para el cumplimiento del plan de acción</t>
  </si>
  <si>
    <t xml:space="preserve">Pérdida de credibilidad y confianza en la entidad
Incumplimiento de metas institucionales 
</t>
  </si>
  <si>
    <t>Contar con recursos humanos, fisícos, tecnologico y de materiales para dar cumplimiento a las metas del plan de acción</t>
  </si>
  <si>
    <t>*Gestionar recursos ante la direción general para dar cumplimiento a las metas.
*Realizar alianzas estratégicas y/o aplicar a convocatorias para apoyo en el cumplimiento de las metas.</t>
  </si>
  <si>
    <t>Materiales, recurso humano, recursos físicos, recursos tecnológicos</t>
  </si>
  <si>
    <t xml:space="preserve">Documento de gestión de recursos ante la dirección general. 
Listado de asistencia a reuniones con aliados
Convocatorias y soportes de la aplicación </t>
  </si>
  <si>
    <t xml:space="preserve">Porcentaje de cumplimiento del Plan de Acción Institucional </t>
  </si>
  <si>
    <t>Falta de cumplimiento normativo</t>
  </si>
  <si>
    <t>Reprocesos, Desgaste Administrativo, hallazgos administrativos, sanciones disciplinarias</t>
  </si>
  <si>
    <t xml:space="preserve">Cumplimiento de las fechas de publicación de información establecidas por la ley </t>
  </si>
  <si>
    <t>Enviar comunicaciones internas al responsable del proceso de publicaciones solicitando la publicación en página web y en otros medios</t>
  </si>
  <si>
    <t>Asesor Jurídico.
Ingeniero de sistemas</t>
  </si>
  <si>
    <t>Comunicaciones enviadas, publicaciones realizadas</t>
  </si>
  <si>
    <t>Número de comunicaciones enviadas/ publicaciones realizadas</t>
  </si>
  <si>
    <t>Riesgos de corrupción</t>
  </si>
  <si>
    <t>1. Que hackeen las cuentas de correo electrónico y sistemas de la entidad</t>
  </si>
  <si>
    <t>Diseño e implementación del PETI</t>
  </si>
  <si>
    <t>PETI</t>
  </si>
  <si>
    <t>Reuniones de monitoreo con la Oficina de Planeación y el  Ingeniero de Sistemas</t>
  </si>
  <si>
    <t>Reuniones de monitoreo con la Oficina de Planeación y el Ingeniero de Sistemas</t>
  </si>
  <si>
    <t>Agosto, Octubre y Diciembre</t>
  </si>
  <si>
    <t>PETI diseñado e implementado</t>
  </si>
  <si>
    <t>Ausencia de políticas públicas que apoyen la función misional</t>
  </si>
  <si>
    <t>Promover y apoyar la formulación de políticas públicas de empleo, emprendimiento y/o fortalecimiento empresarial</t>
  </si>
  <si>
    <t xml:space="preserve">MAYOR </t>
  </si>
  <si>
    <t>Promover y apoyar la formulación de políticas públicas de empleo</t>
  </si>
  <si>
    <t>Director General
Subdirector Técnico</t>
  </si>
  <si>
    <t>Actas de reunión, Documento final con la política pública de empleo</t>
  </si>
  <si>
    <t>Número de políticas públicas apoyadas en su construcción</t>
  </si>
  <si>
    <t>CONTEXTO INTERNO Y EXTERNO</t>
  </si>
  <si>
    <t>Actos y condiciones inseguras</t>
  </si>
  <si>
    <t>Afectaciones a la salud e integridad física de los trabajadores, Incapacidades</t>
  </si>
  <si>
    <t>Elaborar la matriz de identificación de peligros</t>
  </si>
  <si>
    <t>Director General-Subdirector administrativo y financiero
Contratista responsable del SG-SST COPAST</t>
  </si>
  <si>
    <t>Actas de reunión, controldes establecidos</t>
  </si>
  <si>
    <t>INSTITUTO MUNICIPAL DE EMPLEO Y FOMENTO EMPRESARIAL DEL MUNICIPIO DE BUCARAMANGA</t>
  </si>
  <si>
    <t>MATRIZ DE GESTIÓN DE RIESGOS Y OPORTUNIDADES</t>
  </si>
  <si>
    <t xml:space="preserve">Emisión </t>
  </si>
  <si>
    <t>Código:</t>
  </si>
  <si>
    <t>E-GPE-FO03</t>
  </si>
  <si>
    <t>Versión: 1</t>
  </si>
  <si>
    <t xml:space="preserve">Fecha </t>
  </si>
  <si>
    <t>DIRECCIÓN GENERAL
100</t>
  </si>
  <si>
    <t>GESTIÓN DE PLANEACCIÓN ESTRATEGICA</t>
  </si>
  <si>
    <t>Página:</t>
  </si>
  <si>
    <t>IDENTIFICACIÓN DEL RIESGO</t>
  </si>
  <si>
    <t>VALORACIÓN DEL RIESGO</t>
  </si>
  <si>
    <t>CONTROL DEL RIESGO</t>
  </si>
  <si>
    <t>No se cuenta con información actualizada sobre atención a emergencias 
El personal no cuenta con  debida preparación para emergencias</t>
  </si>
  <si>
    <t xml:space="preserve">Plan de Emergencias </t>
  </si>
  <si>
    <t>Riesgo de gestión</t>
  </si>
  <si>
    <t xml:space="preserve">Contaminación al medio ambiente
Sanciones </t>
  </si>
  <si>
    <t>Desconocimiento de los controles ambientales</t>
  </si>
  <si>
    <t>Programas de control ambiental, procedimiento y matriz para la identificación de aspectos y evaluación de impactos ambientales</t>
  </si>
  <si>
    <t>Realizar seguimiento y medición a los programas de gestión ambiental</t>
  </si>
  <si>
    <t>Subdirector administrativo y financiero</t>
  </si>
  <si>
    <t>Informes de seguimiento y resultados de la medición</t>
  </si>
  <si>
    <t>Numero de informes de seguimiento presentados</t>
  </si>
  <si>
    <t>Número de controles realizados</t>
  </si>
  <si>
    <t>Número de planes de riesgo diseñados</t>
  </si>
  <si>
    <t>implementación del PETI</t>
  </si>
  <si>
    <t>MEDARDO FABER MEJÍA PALOMINO</t>
  </si>
  <si>
    <t>Director General IMEBU</t>
  </si>
  <si>
    <t>1. Incumplimiento de las normas disciplinarias y de buena conducta por parte de los servidores públicos.</t>
  </si>
  <si>
    <t>2. Incumplimiento del plan de acción institucional</t>
  </si>
  <si>
    <t xml:space="preserve">3. Incumplimiento del objeto misional </t>
  </si>
  <si>
    <t>4. Se deben realizar pagos de obligaciones  no contempladas en el presupuesto</t>
  </si>
  <si>
    <t>5. Que se presente deterioro o pérdida del archivo bajo custodia del área jurídica</t>
  </si>
  <si>
    <t>6. Deficiente, inadecuada y/o débil supervisión de contratos.</t>
  </si>
  <si>
    <t>7. Falta de divulgación de interés misional y administrativo</t>
  </si>
  <si>
    <t>8. Que se presente un error en el proceso de liquidación de nómina, estampillas y retenciones; en el pago de los contratos de apoyo, contratistas y funcionarios de planta</t>
  </si>
  <si>
    <t>9. Incumplir con la debida gestión del Plan Anualizado de Caja</t>
  </si>
  <si>
    <t>10. Que se presente pérdida de información</t>
  </si>
  <si>
    <t>11 .Que se presenten demoras en las telecomunicaciones por no contar con pbx</t>
  </si>
  <si>
    <t>13. Afectaciónes a la vida y a los bienes  de los funcionarios de la entidad</t>
  </si>
  <si>
    <t>14. Que no se cumpla con el Programa Institucional de Capacitación</t>
  </si>
  <si>
    <t>15. Alta rotación del personal del área misional y administrativa</t>
  </si>
  <si>
    <t>16. Ocurrencia de accidentes de trabajo y enfermedades laborales</t>
  </si>
  <si>
    <t>17. Fallas en los controles en atención a emergencias y/o desastres</t>
  </si>
  <si>
    <t>18. Deterioro o pérdida de los archivos de la entidad</t>
  </si>
  <si>
    <t xml:space="preserve">19. Pérdida o daño de los recursos físicos </t>
  </si>
  <si>
    <t>21. Incumplir con el plan de trabajo propuesto para la vigencia</t>
  </si>
  <si>
    <t>22. Incumplimiento de las normas actuales en control interno</t>
  </si>
  <si>
    <t>23. Inoportuna implementación de los procedimientos aprobados</t>
  </si>
  <si>
    <r>
      <t>25. Incumplimiento</t>
    </r>
    <r>
      <rPr>
        <sz val="12"/>
        <color theme="1"/>
        <rFont val="Calibri"/>
        <family val="2"/>
        <scheme val="minor"/>
      </rPr>
      <t xml:space="preserve"> técnico </t>
    </r>
    <r>
      <rPr>
        <sz val="12"/>
        <rFont val="Calibri"/>
        <family val="2"/>
        <scheme val="minor"/>
      </rPr>
      <t>de las metas misionales</t>
    </r>
  </si>
  <si>
    <t>Julio de 2019</t>
  </si>
  <si>
    <t>Diciembre de 2019</t>
  </si>
  <si>
    <t xml:space="preserve">Abril de 2019
</t>
  </si>
  <si>
    <t>Abril, Julio, Octubre y Diciembre de 2019</t>
  </si>
  <si>
    <t>Julio, Octubre y Diciembre de 2019</t>
  </si>
  <si>
    <t>*Informar a la dirección la necesidad de: 
Adecuar el sitio para el almacenamiento del archivo
*Informar a la dirección la exixtencia de riesgo biológico.
*Gestionar ante la dirección general la instalación de los elementos que aseguren la estabilidad de los archivadores</t>
  </si>
  <si>
    <t xml:space="preserve">*Gestionar ante la dirección un profesional de apoyo para las liquidaciones de nomina, estampillas y retenciones.
</t>
  </si>
  <si>
    <t>*Oficiar a todos los responsables (contadora, subtecnica, subdiraf, y director) mensualmente para programar o reprograrmar pagos conforme a la norma.
Implementar el procedimiento para el manejo del PAC.</t>
  </si>
  <si>
    <t>Implementar los procedimientos adoptados
Capacitación a todo personal, respecto al uso seguro de correos electrónicos institucionales y sistemas de información.</t>
  </si>
  <si>
    <t>Realizar inducción y capacitación en los proyectos y programas misionales
Reinducción al personal que está vigente</t>
  </si>
  <si>
    <t>Abril, Julio  y Diciembre de 2019</t>
  </si>
  <si>
    <t>Julio y Noviembre de  2019</t>
  </si>
  <si>
    <t>Establecer los controles de acuerdo a la metodología GTC 45
Hacer seguimiento a la implementación de los controles  de prevención de accidentes  mediante reuniones de COPAST</t>
  </si>
  <si>
    <t>Actualizar el analisis de vulnerabilidad.
Actualizar el plan de gestión de riesgo de desastres
Socializar y capacitar al personal en plan de gestión de riesgos de desastres</t>
  </si>
  <si>
    <t>Junio de 2019</t>
  </si>
  <si>
    <t>Implementar la ley de archivo</t>
  </si>
  <si>
    <t>Informe de cumplimiento programa de gestión documental</t>
  </si>
  <si>
    <t>Julio y Diciembre de 2019</t>
  </si>
  <si>
    <t>Número de informes presentados</t>
  </si>
  <si>
    <t xml:space="preserve">20. Incumplimiento de la gestión ambiental </t>
  </si>
  <si>
    <t>*Implementación de los procedimientos adoptados relacoionados con los subprocesos misionales
*Realizar auditoría al cumplimiento de los procedimientos adoptados</t>
  </si>
  <si>
    <t xml:space="preserve">
*Realizar auditorías a la implementación del plan de trabajo
</t>
  </si>
  <si>
    <t>Porcentaje de cumplimiento del plan de trabajo mipg</t>
  </si>
  <si>
    <t>001</t>
  </si>
  <si>
    <t xml:space="preserve">24. Incumplimiento del plan de trabajo del MIPG </t>
  </si>
  <si>
    <t>Establecer las estrategias para mejorar la calidad de vida de las partes interesadas  mediante el impulso de programas y proyectos con carácter social, para promover el empleo y el fortalecimiento empresarial.</t>
  </si>
  <si>
    <t>Falta  de socialización del código de ética y buen gobierno 
2. incumplimiento del código disciplinario</t>
  </si>
  <si>
    <t>12. Violación de la seguridad informática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</si>
</sst>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[Red]\-&quot;$&quot;#,##0"/>
    <numFmt numFmtId="165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Arial"/>
      <family val="2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DC3545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5" fontId="12" fillId="0" borderId="0" applyFont="0" applyFill="0" applyBorder="0" applyAlignment="0" applyProtection="0"/>
  </cellStyleXfs>
  <cellXfs count="74">
    <xf numFmtId="0" fontId="0" fillId="0" borderId="0" xfId="0"/>
    <xf numFmtId="0" fontId="0" fillId="0" borderId="0" xfId="0" applyFont="1" applyProtection="1"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Border="1" applyAlignment="1" applyProtection="1">
      <alignment horizont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textRotation="90" wrapText="1"/>
      <protection hidden="1"/>
    </xf>
    <xf numFmtId="0" fontId="3" fillId="4" borderId="1" xfId="0" applyFont="1" applyFill="1" applyBorder="1" applyAlignment="1" applyProtection="1">
      <alignment horizontal="center" vertical="center" textRotation="90" wrapText="1"/>
      <protection hidden="1"/>
    </xf>
    <xf numFmtId="0" fontId="3" fillId="5" borderId="1" xfId="0" applyFont="1" applyFill="1" applyBorder="1" applyAlignment="1" applyProtection="1">
      <alignment horizontal="center" vertical="center" textRotation="90" wrapText="1"/>
      <protection hidden="1"/>
    </xf>
    <xf numFmtId="0" fontId="3" fillId="3" borderId="1" xfId="0" applyFont="1" applyFill="1" applyBorder="1" applyAlignment="1" applyProtection="1">
      <alignment horizontal="center" vertical="center" textRotation="90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6" borderId="1" xfId="0" applyFont="1" applyFill="1" applyBorder="1" applyAlignment="1" applyProtection="1">
      <alignment horizontal="center" vertical="center" textRotation="90" wrapText="1"/>
      <protection hidden="1"/>
    </xf>
    <xf numFmtId="0" fontId="3" fillId="0" borderId="1" xfId="0" applyFont="1" applyBorder="1" applyAlignment="1" applyProtection="1">
      <alignment horizontal="left" vertical="center" wrapText="1"/>
      <protection hidden="1"/>
    </xf>
    <xf numFmtId="0" fontId="4" fillId="0" borderId="1" xfId="0" applyFont="1" applyFill="1" applyBorder="1" applyAlignment="1" applyProtection="1">
      <alignment horizontal="justify" vertical="center" wrapText="1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 applyProtection="1">
      <alignment horizontal="center" vertical="center" textRotation="90" wrapText="1"/>
      <protection hidden="1"/>
    </xf>
    <xf numFmtId="14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vertical="center" wrapText="1"/>
      <protection hidden="1"/>
    </xf>
    <xf numFmtId="0" fontId="6" fillId="0" borderId="0" xfId="0" applyFont="1" applyFill="1" applyBorder="1" applyAlignment="1" applyProtection="1">
      <alignment horizontal="left"/>
      <protection hidden="1"/>
    </xf>
    <xf numFmtId="0" fontId="6" fillId="0" borderId="0" xfId="0" applyFont="1" applyBorder="1" applyAlignment="1" applyProtection="1">
      <alignment horizontal="left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1" fillId="2" borderId="0" xfId="0" applyFont="1" applyFill="1" applyBorder="1" applyAlignment="1" applyProtection="1">
      <alignment horizontal="center" vertical="center" textRotation="90"/>
      <protection hidden="1"/>
    </xf>
    <xf numFmtId="0" fontId="1" fillId="2" borderId="0" xfId="0" applyFont="1" applyFill="1" applyBorder="1" applyAlignment="1" applyProtection="1">
      <alignment horizontal="justify" vertical="center" textRotation="90"/>
      <protection hidden="1"/>
    </xf>
    <xf numFmtId="0" fontId="6" fillId="0" borderId="0" xfId="0" applyFont="1" applyAlignment="1" applyProtection="1">
      <alignment horizont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2" fillId="3" borderId="14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textRotation="90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165" fontId="6" fillId="0" borderId="0" xfId="1" applyFont="1" applyAlignment="1" applyProtection="1">
      <alignment horizontal="center"/>
      <protection hidden="1"/>
    </xf>
    <xf numFmtId="164" fontId="13" fillId="0" borderId="0" xfId="0" applyNumberFormat="1" applyFont="1"/>
    <xf numFmtId="0" fontId="3" fillId="0" borderId="4" xfId="0" applyFont="1" applyFill="1" applyBorder="1" applyAlignment="1" applyProtection="1">
      <alignment horizontal="center" vertical="center" wrapText="1"/>
      <protection hidden="1"/>
    </xf>
    <xf numFmtId="0" fontId="3" fillId="0" borderId="5" xfId="0" applyFont="1" applyFill="1" applyBorder="1" applyAlignment="1" applyProtection="1">
      <alignment horizontal="center" vertical="center" wrapText="1"/>
      <protection hidden="1"/>
    </xf>
    <xf numFmtId="0" fontId="3" fillId="0" borderId="6" xfId="0" applyFont="1" applyFill="1" applyBorder="1" applyAlignment="1" applyProtection="1">
      <alignment horizontal="center" vertical="center" wrapText="1"/>
      <protection hidden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/>
      <protection hidden="1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5" fillId="0" borderId="4" xfId="0" applyFont="1" applyBorder="1" applyAlignment="1" applyProtection="1">
      <alignment horizontal="center" vertical="center" wrapText="1"/>
      <protection hidden="1"/>
    </xf>
    <xf numFmtId="0" fontId="5" fillId="0" borderId="6" xfId="0" applyFont="1" applyBorder="1" applyAlignment="1" applyProtection="1">
      <alignment horizontal="center" vertical="center" wrapText="1"/>
      <protection hidden="1"/>
    </xf>
    <xf numFmtId="0" fontId="4" fillId="0" borderId="4" xfId="0" applyFont="1" applyBorder="1" applyAlignment="1" applyProtection="1">
      <alignment horizontal="center" vertical="center" wrapText="1"/>
      <protection hidden="1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10" fillId="0" borderId="1" xfId="0" applyFont="1" applyBorder="1" applyAlignment="1">
      <alignment horizontal="right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textRotation="90"/>
      <protection hidden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 applyProtection="1">
      <alignment horizontal="center" vertical="center" wrapText="1"/>
      <protection hidden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877784</xdr:colOff>
      <xdr:row>0</xdr:row>
      <xdr:rowOff>130133</xdr:rowOff>
    </xdr:from>
    <xdr:to>
      <xdr:col>2</xdr:col>
      <xdr:colOff>762000</xdr:colOff>
      <xdr:row>4</xdr:row>
      <xdr:rowOff>175393</xdr:rowOff>
    </xdr:to>
    <xdr:pic>
      <xdr:nvPicPr>
        <xdr:cNvPr id="2" name="1 Imagen" descr="F:\IMEBU_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784" y="130133"/>
          <a:ext cx="2759034" cy="11189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1608667</xdr:colOff>
      <xdr:row>1</xdr:row>
      <xdr:rowOff>31750</xdr:rowOff>
    </xdr:from>
    <xdr:ext cx="184731" cy="264560"/>
    <xdr:sp macro="" textlink="">
      <xdr:nvSpPr>
        <xdr:cNvPr id="3" name="3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570567" y="34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invivienda.gov.co/Users/IBastidas/AppData/Local/Microsoft/Windows/Temporary%20Internet%20Files/Content.Outlook/PUBCHM3P/Formato%20Racionalizaci&#243;n%20de%20tr&#225;mit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mprada\Configuraci&#243;n%20local\Archivos%20temporales%20de%20Internet\Content.Outlook\U0N9MWXX\Estrategias%20de%20racionalizaci&#243;n%20de%20tr&#225;mites%20naci&#243;n%2017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ATEGIAS DE RACIONALIZACION"/>
      <sheetName val="TABLA"/>
      <sheetName val="Tablas instituciones"/>
      <sheetName val="Hoja1"/>
    </sheetNames>
    <sheetDataSet>
      <sheetData sheetId="0"/>
      <sheetData sheetId="1">
        <row r="2">
          <cell r="B2" t="str">
            <v>Agricultura y Desarrollo Rural</v>
          </cell>
          <cell r="C2" t="str">
            <v>Central</v>
          </cell>
          <cell r="E2">
            <v>2015</v>
          </cell>
          <cell r="G2" t="str">
            <v>Normativas</v>
          </cell>
          <cell r="Q2" t="str">
            <v>SI</v>
          </cell>
        </row>
        <row r="3">
          <cell r="A3" t="str">
            <v>Nacional</v>
          </cell>
          <cell r="B3" t="str">
            <v>Ambiente y Desarrollo Sostenible</v>
          </cell>
          <cell r="C3" t="str">
            <v>Descentralizado</v>
          </cell>
          <cell r="E3">
            <v>2016</v>
          </cell>
          <cell r="G3" t="str">
            <v>Administrativas</v>
          </cell>
          <cell r="Q3" t="str">
            <v>NO</v>
          </cell>
        </row>
        <row r="4">
          <cell r="A4" t="str">
            <v>Territorial</v>
          </cell>
          <cell r="B4" t="str">
            <v>Ciencia, Tecnología e innovación</v>
          </cell>
          <cell r="E4">
            <v>2017</v>
          </cell>
          <cell r="G4" t="str">
            <v>Tecnologicas</v>
          </cell>
        </row>
        <row r="5">
          <cell r="B5" t="str">
            <v>Comercio, Industria y Turismo</v>
          </cell>
          <cell r="E5">
            <v>2018</v>
          </cell>
        </row>
        <row r="6">
          <cell r="B6" t="str">
            <v>Cultura</v>
          </cell>
          <cell r="E6">
            <v>2019</v>
          </cell>
        </row>
        <row r="7">
          <cell r="B7" t="str">
            <v>Defensa</v>
          </cell>
          <cell r="E7">
            <v>2020</v>
          </cell>
        </row>
        <row r="8">
          <cell r="B8" t="str">
            <v>Del Deporte, la Recreación, la Actividad Física y el Aprovechamiento del Tiempo Libre</v>
          </cell>
        </row>
        <row r="9">
          <cell r="B9" t="str">
            <v>Educación</v>
          </cell>
        </row>
        <row r="10">
          <cell r="B10" t="str">
            <v>Estadísticas</v>
          </cell>
        </row>
        <row r="11">
          <cell r="B11" t="str">
            <v>Función Pública</v>
          </cell>
        </row>
        <row r="12">
          <cell r="B12" t="str">
            <v>Hacienda y Crédito Público</v>
          </cell>
        </row>
        <row r="13">
          <cell r="B13" t="str">
            <v>Inclusión Social y Reconciliación</v>
          </cell>
        </row>
        <row r="15">
          <cell r="B15" t="str">
            <v>Inteligencia Estratégica y Contrainteligencia</v>
          </cell>
        </row>
        <row r="16">
          <cell r="B16" t="str">
            <v>Interior</v>
          </cell>
        </row>
        <row r="17">
          <cell r="B17" t="str">
            <v>Justicia y del Derecho</v>
          </cell>
        </row>
        <row r="18">
          <cell r="B18" t="str">
            <v>Minas y Energía</v>
          </cell>
        </row>
        <row r="19">
          <cell r="B19" t="str">
            <v>Planeación</v>
          </cell>
        </row>
        <row r="20">
          <cell r="B20" t="str">
            <v>Presidencia de la República</v>
          </cell>
        </row>
        <row r="21">
          <cell r="B21" t="str">
            <v>Relaciones Exteriores</v>
          </cell>
        </row>
        <row r="22">
          <cell r="B22" t="str">
            <v>Salud y Protección Social</v>
          </cell>
        </row>
        <row r="23">
          <cell r="B23" t="str">
            <v>Tecnologías de la Información y las Comunicaciones</v>
          </cell>
        </row>
        <row r="24">
          <cell r="B24" t="str">
            <v>Trabajo</v>
          </cell>
        </row>
        <row r="25">
          <cell r="B25" t="str">
            <v>Transporte</v>
          </cell>
        </row>
        <row r="26">
          <cell r="B26" t="str">
            <v>Vivienda Ciudad y Territorio</v>
          </cell>
        </row>
      </sheetData>
      <sheetData sheetId="2">
        <row r="2">
          <cell r="D2" t="str">
            <v>Autoridad Nacional de Licencias Ambientales</v>
          </cell>
        </row>
        <row r="3">
          <cell r="D3" t="str">
            <v>Instituto Amazónico de Investigaciones Científicas</v>
          </cell>
        </row>
        <row r="4">
          <cell r="D4" t="str">
            <v>Instituto de Hidrología, Meteorología y Estudios Ambientales</v>
          </cell>
        </row>
        <row r="5">
          <cell r="D5" t="str">
            <v>Instituto de Investigación de Recursos Biológicos Alexander Von Humboldt</v>
          </cell>
        </row>
        <row r="6">
          <cell r="D6" t="str">
            <v>Instituto de Investigaciones Ambientales del Pacífico John Von Neumann</v>
          </cell>
        </row>
        <row r="7">
          <cell r="D7" t="str">
            <v>Instituto de Investigaciones Marinas y Costeras José Benito Vives de Andréis</v>
          </cell>
        </row>
        <row r="8">
          <cell r="D8" t="str">
            <v>Ministerio de Ambiente y Desarrollo Sostenible</v>
          </cell>
        </row>
        <row r="9">
          <cell r="D9" t="str">
            <v>Parques Nacionales Naturales de Colombia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ESTRATEGIAS DE RACIONALIZACION"/>
      <sheetName val="CADENA DE TRÁMITES"/>
      <sheetName val="TABLA"/>
      <sheetName val="Tablas instituciones"/>
      <sheetName val="Hoja1"/>
    </sheetNames>
    <sheetDataSet>
      <sheetData sheetId="0"/>
      <sheetData sheetId="1"/>
      <sheetData sheetId="2"/>
      <sheetData sheetId="3">
        <row r="2">
          <cell r="G2" t="str">
            <v>Factores Externos y/o Internos</v>
          </cell>
        </row>
        <row r="3">
          <cell r="G3" t="str">
            <v>GRAT</v>
          </cell>
        </row>
        <row r="4">
          <cell r="G4" t="str">
            <v>Cumplimiento de disposiciones legales</v>
          </cell>
        </row>
        <row r="5">
          <cell r="G5" t="str">
            <v>Iniciativa de la institución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A65"/>
  <sheetViews>
    <sheetView tabSelected="1" zoomScale="55" zoomScaleNormal="55" zoomScaleSheetLayoutView="40" workbookViewId="0">
      <selection activeCell="F12" sqref="F12"/>
    </sheetView>
  </sheetViews>
  <sheetFormatPr baseColWidth="10" defaultRowHeight="15" x14ac:dyDescent="0.25"/>
  <cols>
    <col min="1" max="1" width="23.5703125" style="26" customWidth="1"/>
    <col min="2" max="2" width="19.5703125" style="26" customWidth="1"/>
    <col min="3" max="3" width="32" style="26" customWidth="1"/>
    <col min="4" max="4" width="24.28515625" style="26" customWidth="1"/>
    <col min="5" max="5" width="31" style="26" customWidth="1"/>
    <col min="6" max="6" width="28.42578125" style="26" customWidth="1"/>
    <col min="7" max="7" width="25.85546875" style="26" customWidth="1"/>
    <col min="8" max="10" width="8.28515625" style="26" customWidth="1"/>
    <col min="11" max="11" width="20.5703125" style="26" customWidth="1"/>
    <col min="12" max="14" width="8.28515625" style="26" customWidth="1"/>
    <col min="15" max="15" width="29.28515625" style="26" customWidth="1"/>
    <col min="16" max="18" width="14.5703125" style="22" customWidth="1"/>
    <col min="19" max="19" width="19.28515625" style="22" customWidth="1"/>
    <col min="20" max="21" width="14.5703125" style="22" customWidth="1"/>
    <col min="22" max="22" width="18.85546875" style="22" customWidth="1"/>
    <col min="23" max="27" width="11.42578125" style="21" customWidth="1"/>
    <col min="28" max="79" width="11.42578125" style="21"/>
    <col min="80" max="16384" width="11.42578125" style="22"/>
  </cols>
  <sheetData>
    <row r="1" spans="1:79" s="1" customFormat="1" ht="24.75" customHeight="1" x14ac:dyDescent="0.25">
      <c r="A1" s="70"/>
      <c r="B1" s="70"/>
      <c r="C1" s="70"/>
      <c r="D1" s="71" t="s">
        <v>219</v>
      </c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</row>
    <row r="2" spans="1:79" s="1" customFormat="1" ht="24.75" customHeight="1" x14ac:dyDescent="0.25">
      <c r="A2" s="70"/>
      <c r="B2" s="70"/>
      <c r="C2" s="70"/>
      <c r="D2" s="72" t="s">
        <v>220</v>
      </c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58" t="s">
        <v>221</v>
      </c>
      <c r="R2" s="58"/>
      <c r="S2" s="58"/>
      <c r="T2" s="59">
        <v>43222</v>
      </c>
      <c r="U2" s="59"/>
      <c r="V2" s="60"/>
    </row>
    <row r="3" spans="1:79" s="1" customFormat="1" ht="21" customHeight="1" x14ac:dyDescent="0.25">
      <c r="A3" s="70"/>
      <c r="B3" s="70"/>
      <c r="C3" s="70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58" t="s">
        <v>222</v>
      </c>
      <c r="R3" s="58"/>
      <c r="S3" s="58"/>
      <c r="T3" s="60" t="s">
        <v>223</v>
      </c>
      <c r="U3" s="60"/>
      <c r="V3" s="60"/>
    </row>
    <row r="4" spans="1:79" s="1" customFormat="1" ht="15" customHeight="1" x14ac:dyDescent="0.25">
      <c r="A4" s="70"/>
      <c r="B4" s="70"/>
      <c r="C4" s="70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60" t="s">
        <v>224</v>
      </c>
      <c r="R4" s="60"/>
      <c r="S4" s="60"/>
      <c r="T4" s="60"/>
      <c r="U4" s="60"/>
      <c r="V4" s="60"/>
    </row>
    <row r="5" spans="1:79" s="1" customFormat="1" ht="17.25" customHeight="1" x14ac:dyDescent="0.25">
      <c r="A5" s="70"/>
      <c r="B5" s="70"/>
      <c r="C5" s="70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58" t="s">
        <v>225</v>
      </c>
      <c r="R5" s="58"/>
      <c r="S5" s="58"/>
      <c r="T5" s="59">
        <v>43493</v>
      </c>
      <c r="U5" s="59"/>
      <c r="V5" s="60"/>
    </row>
    <row r="6" spans="1:79" s="1" customFormat="1" ht="41.25" customHeight="1" x14ac:dyDescent="0.25">
      <c r="A6" s="68" t="s">
        <v>226</v>
      </c>
      <c r="B6" s="69"/>
      <c r="C6" s="69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58" t="s">
        <v>0</v>
      </c>
      <c r="R6" s="58"/>
      <c r="S6" s="58"/>
      <c r="T6" s="73" t="s">
        <v>292</v>
      </c>
      <c r="U6" s="73"/>
      <c r="V6" s="73"/>
    </row>
    <row r="7" spans="1:79" s="1" customFormat="1" ht="31.5" customHeight="1" x14ac:dyDescent="0.25">
      <c r="A7" s="69" t="s">
        <v>227</v>
      </c>
      <c r="B7" s="69"/>
      <c r="C7" s="69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58" t="s">
        <v>228</v>
      </c>
      <c r="R7" s="58"/>
      <c r="S7" s="58"/>
      <c r="T7" s="60"/>
      <c r="U7" s="60"/>
      <c r="V7" s="60"/>
    </row>
    <row r="8" spans="1:79" s="1" customFormat="1" ht="43.5" customHeight="1" thickBot="1" x14ac:dyDescent="0.3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1"/>
      <c r="Q8" s="31"/>
      <c r="R8" s="31"/>
      <c r="S8" s="31"/>
      <c r="T8" s="31"/>
      <c r="U8" s="31"/>
      <c r="V8" s="31"/>
    </row>
    <row r="9" spans="1:79" s="1" customFormat="1" ht="15.75" x14ac:dyDescent="0.25">
      <c r="A9" s="62" t="s">
        <v>229</v>
      </c>
      <c r="B9" s="63"/>
      <c r="C9" s="63"/>
      <c r="D9" s="63"/>
      <c r="E9" s="63"/>
      <c r="F9" s="63"/>
      <c r="G9" s="63" t="s">
        <v>230</v>
      </c>
      <c r="H9" s="63"/>
      <c r="I9" s="63"/>
      <c r="J9" s="63"/>
      <c r="K9" s="63"/>
      <c r="L9" s="63"/>
      <c r="M9" s="63"/>
      <c r="N9" s="63"/>
      <c r="O9" s="63" t="s">
        <v>231</v>
      </c>
      <c r="P9" s="63"/>
      <c r="Q9" s="63"/>
      <c r="R9" s="63"/>
      <c r="S9" s="63"/>
      <c r="T9" s="63"/>
      <c r="U9" s="63"/>
      <c r="V9" s="64"/>
    </row>
    <row r="10" spans="1:79" s="3" customFormat="1" ht="31.5" customHeight="1" x14ac:dyDescent="0.25">
      <c r="A10" s="45" t="s">
        <v>1</v>
      </c>
      <c r="B10" s="47" t="s">
        <v>2</v>
      </c>
      <c r="C10" s="47" t="s">
        <v>3</v>
      </c>
      <c r="D10" s="47" t="s">
        <v>4</v>
      </c>
      <c r="E10" s="47" t="s">
        <v>5</v>
      </c>
      <c r="F10" s="47" t="s">
        <v>6</v>
      </c>
      <c r="G10" s="65" t="s">
        <v>7</v>
      </c>
      <c r="H10" s="65"/>
      <c r="I10" s="65"/>
      <c r="J10" s="65"/>
      <c r="K10" s="65" t="s">
        <v>8</v>
      </c>
      <c r="L10" s="65"/>
      <c r="M10" s="65"/>
      <c r="N10" s="65"/>
      <c r="O10" s="65" t="s">
        <v>9</v>
      </c>
      <c r="P10" s="65"/>
      <c r="Q10" s="65"/>
      <c r="R10" s="65"/>
      <c r="S10" s="65"/>
      <c r="T10" s="65" t="s">
        <v>10</v>
      </c>
      <c r="U10" s="65"/>
      <c r="V10" s="66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</row>
    <row r="11" spans="1:79" s="3" customFormat="1" ht="135" customHeight="1" thickBot="1" x14ac:dyDescent="0.3">
      <c r="A11" s="46"/>
      <c r="B11" s="48"/>
      <c r="C11" s="48"/>
      <c r="D11" s="48"/>
      <c r="E11" s="48"/>
      <c r="F11" s="48"/>
      <c r="G11" s="32" t="s">
        <v>11</v>
      </c>
      <c r="H11" s="33" t="s">
        <v>12</v>
      </c>
      <c r="I11" s="33" t="s">
        <v>15</v>
      </c>
      <c r="J11" s="33" t="s">
        <v>13</v>
      </c>
      <c r="K11" s="32" t="s">
        <v>14</v>
      </c>
      <c r="L11" s="33" t="s">
        <v>12</v>
      </c>
      <c r="M11" s="33" t="s">
        <v>15</v>
      </c>
      <c r="N11" s="33" t="s">
        <v>13</v>
      </c>
      <c r="O11" s="32" t="s">
        <v>9</v>
      </c>
      <c r="P11" s="32" t="s">
        <v>16</v>
      </c>
      <c r="Q11" s="32" t="s">
        <v>17</v>
      </c>
      <c r="R11" s="32" t="s">
        <v>18</v>
      </c>
      <c r="S11" s="32" t="s">
        <v>19</v>
      </c>
      <c r="T11" s="32" t="s">
        <v>20</v>
      </c>
      <c r="U11" s="34" t="s">
        <v>21</v>
      </c>
      <c r="V11" s="35" t="s">
        <v>22</v>
      </c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</row>
    <row r="12" spans="1:79" s="2" customFormat="1" ht="146.25" customHeight="1" x14ac:dyDescent="0.25">
      <c r="A12" s="67" t="s">
        <v>23</v>
      </c>
      <c r="B12" s="4" t="s">
        <v>24</v>
      </c>
      <c r="C12" s="43" t="s">
        <v>294</v>
      </c>
      <c r="D12" s="4" t="s">
        <v>25</v>
      </c>
      <c r="E12" s="4" t="s">
        <v>247</v>
      </c>
      <c r="F12" s="4" t="s">
        <v>295</v>
      </c>
      <c r="G12" s="4" t="s">
        <v>34</v>
      </c>
      <c r="H12" s="6" t="s">
        <v>35</v>
      </c>
      <c r="I12" s="6" t="s">
        <v>27</v>
      </c>
      <c r="J12" s="7" t="s">
        <v>28</v>
      </c>
      <c r="K12" s="4" t="s">
        <v>36</v>
      </c>
      <c r="L12" s="6" t="s">
        <v>37</v>
      </c>
      <c r="M12" s="6" t="s">
        <v>27</v>
      </c>
      <c r="N12" s="9" t="s">
        <v>38</v>
      </c>
      <c r="O12" s="4" t="s">
        <v>39</v>
      </c>
      <c r="P12" s="4" t="s">
        <v>40</v>
      </c>
      <c r="Q12" s="4" t="s">
        <v>31</v>
      </c>
      <c r="R12" s="4" t="s">
        <v>32</v>
      </c>
      <c r="S12" s="4" t="s">
        <v>41</v>
      </c>
      <c r="T12" s="4" t="s">
        <v>33</v>
      </c>
      <c r="U12" s="4" t="s">
        <v>269</v>
      </c>
      <c r="V12" s="4" t="s">
        <v>42</v>
      </c>
    </row>
    <row r="13" spans="1:79" s="2" customFormat="1" ht="149.25" customHeight="1" x14ac:dyDescent="0.25">
      <c r="A13" s="43"/>
      <c r="B13" s="4" t="s">
        <v>43</v>
      </c>
      <c r="C13" s="43"/>
      <c r="D13" s="4" t="s">
        <v>44</v>
      </c>
      <c r="E13" s="4" t="s">
        <v>248</v>
      </c>
      <c r="F13" s="4" t="s">
        <v>45</v>
      </c>
      <c r="G13" s="4" t="s">
        <v>46</v>
      </c>
      <c r="H13" s="6" t="s">
        <v>26</v>
      </c>
      <c r="I13" s="6" t="s">
        <v>27</v>
      </c>
      <c r="J13" s="7" t="s">
        <v>28</v>
      </c>
      <c r="K13" s="4" t="s">
        <v>47</v>
      </c>
      <c r="L13" s="6" t="s">
        <v>26</v>
      </c>
      <c r="M13" s="6" t="s">
        <v>27</v>
      </c>
      <c r="N13" s="7" t="s">
        <v>28</v>
      </c>
      <c r="O13" s="4" t="s">
        <v>48</v>
      </c>
      <c r="P13" s="4" t="s">
        <v>40</v>
      </c>
      <c r="Q13" s="4" t="s">
        <v>49</v>
      </c>
      <c r="R13" s="4" t="s">
        <v>32</v>
      </c>
      <c r="S13" s="4" t="s">
        <v>50</v>
      </c>
      <c r="T13" s="4" t="s">
        <v>33</v>
      </c>
      <c r="U13" s="4" t="s">
        <v>269</v>
      </c>
      <c r="V13" s="4" t="s">
        <v>51</v>
      </c>
    </row>
    <row r="14" spans="1:79" s="2" customFormat="1" ht="149.25" customHeight="1" x14ac:dyDescent="0.25">
      <c r="A14" s="44"/>
      <c r="B14" s="27" t="s">
        <v>43</v>
      </c>
      <c r="C14" s="44"/>
      <c r="D14" s="27" t="s">
        <v>44</v>
      </c>
      <c r="E14" s="27" t="s">
        <v>249</v>
      </c>
      <c r="F14" s="27" t="s">
        <v>206</v>
      </c>
      <c r="G14" s="27" t="s">
        <v>46</v>
      </c>
      <c r="H14" s="6" t="s">
        <v>26</v>
      </c>
      <c r="I14" s="6" t="s">
        <v>27</v>
      </c>
      <c r="J14" s="7" t="s">
        <v>28</v>
      </c>
      <c r="K14" s="4" t="s">
        <v>207</v>
      </c>
      <c r="L14" s="6" t="s">
        <v>26</v>
      </c>
      <c r="M14" s="6" t="s">
        <v>208</v>
      </c>
      <c r="N14" s="8" t="s">
        <v>30</v>
      </c>
      <c r="O14" s="27" t="s">
        <v>209</v>
      </c>
      <c r="P14" s="27" t="s">
        <v>210</v>
      </c>
      <c r="Q14" s="27" t="s">
        <v>49</v>
      </c>
      <c r="R14" s="27" t="s">
        <v>32</v>
      </c>
      <c r="S14" s="27" t="s">
        <v>211</v>
      </c>
      <c r="T14" s="27" t="s">
        <v>33</v>
      </c>
      <c r="U14" s="27" t="s">
        <v>270</v>
      </c>
      <c r="V14" s="27" t="s">
        <v>212</v>
      </c>
    </row>
    <row r="15" spans="1:79" s="2" customFormat="1" ht="213" customHeight="1" x14ac:dyDescent="0.25">
      <c r="A15" s="4" t="s">
        <v>52</v>
      </c>
      <c r="B15" s="4" t="s">
        <v>24</v>
      </c>
      <c r="C15" s="4" t="s">
        <v>53</v>
      </c>
      <c r="D15" s="4" t="s">
        <v>25</v>
      </c>
      <c r="E15" s="4" t="s">
        <v>250</v>
      </c>
      <c r="F15" s="4" t="s">
        <v>54</v>
      </c>
      <c r="G15" s="5" t="s">
        <v>55</v>
      </c>
      <c r="H15" s="6" t="s">
        <v>35</v>
      </c>
      <c r="I15" s="6" t="s">
        <v>27</v>
      </c>
      <c r="J15" s="7" t="s">
        <v>28</v>
      </c>
      <c r="K15" s="4" t="s">
        <v>56</v>
      </c>
      <c r="L15" s="6" t="s">
        <v>35</v>
      </c>
      <c r="M15" s="6" t="s">
        <v>27</v>
      </c>
      <c r="N15" s="7" t="s">
        <v>28</v>
      </c>
      <c r="O15" s="5" t="s">
        <v>57</v>
      </c>
      <c r="P15" s="4" t="s">
        <v>58</v>
      </c>
      <c r="Q15" s="4" t="s">
        <v>31</v>
      </c>
      <c r="R15" s="4" t="s">
        <v>32</v>
      </c>
      <c r="S15" s="4" t="s">
        <v>59</v>
      </c>
      <c r="T15" s="4" t="s">
        <v>33</v>
      </c>
      <c r="U15" s="4" t="s">
        <v>269</v>
      </c>
      <c r="V15" s="4" t="s">
        <v>60</v>
      </c>
    </row>
    <row r="16" spans="1:79" s="2" customFormat="1" ht="251.25" customHeight="1" x14ac:dyDescent="0.25">
      <c r="A16" s="42" t="s">
        <v>61</v>
      </c>
      <c r="B16" s="10" t="s">
        <v>24</v>
      </c>
      <c r="C16" s="42" t="s">
        <v>62</v>
      </c>
      <c r="D16" s="4" t="s">
        <v>25</v>
      </c>
      <c r="E16" s="4" t="s">
        <v>251</v>
      </c>
      <c r="F16" s="5" t="s">
        <v>63</v>
      </c>
      <c r="G16" s="5" t="s">
        <v>64</v>
      </c>
      <c r="H16" s="6" t="s">
        <v>26</v>
      </c>
      <c r="I16" s="6" t="s">
        <v>65</v>
      </c>
      <c r="J16" s="11" t="s">
        <v>66</v>
      </c>
      <c r="K16" s="4" t="s">
        <v>67</v>
      </c>
      <c r="L16" s="6" t="s">
        <v>26</v>
      </c>
      <c r="M16" s="6" t="s">
        <v>68</v>
      </c>
      <c r="N16" s="8" t="s">
        <v>30</v>
      </c>
      <c r="O16" s="5" t="s">
        <v>274</v>
      </c>
      <c r="P16" s="4" t="s">
        <v>69</v>
      </c>
      <c r="Q16" s="4" t="s">
        <v>70</v>
      </c>
      <c r="R16" s="4" t="s">
        <v>32</v>
      </c>
      <c r="S16" s="4" t="s">
        <v>71</v>
      </c>
      <c r="T16" s="4" t="s">
        <v>72</v>
      </c>
      <c r="U16" s="4" t="s">
        <v>271</v>
      </c>
      <c r="V16" s="4" t="s">
        <v>73</v>
      </c>
    </row>
    <row r="17" spans="1:22" s="2" customFormat="1" ht="249.75" customHeight="1" x14ac:dyDescent="0.25">
      <c r="A17" s="43"/>
      <c r="B17" s="10" t="s">
        <v>24</v>
      </c>
      <c r="C17" s="43"/>
      <c r="D17" s="4" t="s">
        <v>25</v>
      </c>
      <c r="E17" s="4" t="s">
        <v>252</v>
      </c>
      <c r="F17" s="5" t="s">
        <v>74</v>
      </c>
      <c r="G17" s="5" t="s">
        <v>75</v>
      </c>
      <c r="H17" s="6" t="s">
        <v>26</v>
      </c>
      <c r="I17" s="6" t="s">
        <v>27</v>
      </c>
      <c r="J17" s="7" t="s">
        <v>28</v>
      </c>
      <c r="K17" s="4" t="s">
        <v>76</v>
      </c>
      <c r="L17" s="6" t="s">
        <v>29</v>
      </c>
      <c r="M17" s="6" t="s">
        <v>27</v>
      </c>
      <c r="N17" s="8" t="s">
        <v>30</v>
      </c>
      <c r="O17" s="5" t="s">
        <v>77</v>
      </c>
      <c r="P17" s="4" t="s">
        <v>69</v>
      </c>
      <c r="Q17" s="4" t="s">
        <v>78</v>
      </c>
      <c r="R17" s="4" t="s">
        <v>32</v>
      </c>
      <c r="S17" s="4" t="s">
        <v>79</v>
      </c>
      <c r="T17" s="4" t="s">
        <v>72</v>
      </c>
      <c r="U17" s="12" t="s">
        <v>272</v>
      </c>
      <c r="V17" s="4" t="s">
        <v>81</v>
      </c>
    </row>
    <row r="18" spans="1:22" s="2" customFormat="1" ht="249.75" customHeight="1" x14ac:dyDescent="0.25">
      <c r="A18" s="44"/>
      <c r="B18" s="10" t="s">
        <v>24</v>
      </c>
      <c r="C18" s="44"/>
      <c r="D18" s="27" t="s">
        <v>25</v>
      </c>
      <c r="E18" s="38" t="s">
        <v>253</v>
      </c>
      <c r="F18" s="5" t="s">
        <v>191</v>
      </c>
      <c r="G18" s="5" t="s">
        <v>192</v>
      </c>
      <c r="H18" s="6" t="s">
        <v>26</v>
      </c>
      <c r="I18" s="6" t="s">
        <v>27</v>
      </c>
      <c r="J18" s="7" t="s">
        <v>28</v>
      </c>
      <c r="K18" s="27" t="s">
        <v>193</v>
      </c>
      <c r="L18" s="6" t="str">
        <f>+L17</f>
        <v>IMPROBABLE</v>
      </c>
      <c r="M18" s="6" t="s">
        <v>27</v>
      </c>
      <c r="N18" s="8" t="s">
        <v>30</v>
      </c>
      <c r="O18" s="5" t="s">
        <v>194</v>
      </c>
      <c r="P18" s="27" t="s">
        <v>195</v>
      </c>
      <c r="Q18" s="27" t="s">
        <v>78</v>
      </c>
      <c r="R18" s="27" t="s">
        <v>32</v>
      </c>
      <c r="S18" s="27" t="s">
        <v>196</v>
      </c>
      <c r="T18" s="27" t="s">
        <v>72</v>
      </c>
      <c r="U18" s="5" t="s">
        <v>273</v>
      </c>
      <c r="V18" s="27" t="s">
        <v>197</v>
      </c>
    </row>
    <row r="19" spans="1:22" s="2" customFormat="1" ht="177.75" customHeight="1" x14ac:dyDescent="0.25">
      <c r="A19" s="53" t="s">
        <v>82</v>
      </c>
      <c r="B19" s="4" t="s">
        <v>24</v>
      </c>
      <c r="C19" s="53" t="s">
        <v>83</v>
      </c>
      <c r="D19" s="5" t="s">
        <v>25</v>
      </c>
      <c r="E19" s="38" t="s">
        <v>254</v>
      </c>
      <c r="F19" s="5" t="s">
        <v>84</v>
      </c>
      <c r="G19" s="13" t="s">
        <v>85</v>
      </c>
      <c r="H19" s="6" t="s">
        <v>86</v>
      </c>
      <c r="I19" s="6" t="s">
        <v>27</v>
      </c>
      <c r="J19" s="7" t="s">
        <v>28</v>
      </c>
      <c r="K19" s="4" t="s">
        <v>87</v>
      </c>
      <c r="L19" s="6" t="s">
        <v>35</v>
      </c>
      <c r="M19" s="6" t="s">
        <v>27</v>
      </c>
      <c r="N19" s="7" t="s">
        <v>28</v>
      </c>
      <c r="O19" s="5" t="s">
        <v>275</v>
      </c>
      <c r="P19" s="4" t="s">
        <v>88</v>
      </c>
      <c r="Q19" s="4" t="s">
        <v>78</v>
      </c>
      <c r="R19" s="4" t="s">
        <v>89</v>
      </c>
      <c r="S19" s="4" t="s">
        <v>71</v>
      </c>
      <c r="T19" s="4" t="s">
        <v>90</v>
      </c>
      <c r="U19" s="12" t="s">
        <v>272</v>
      </c>
      <c r="V19" s="4" t="s">
        <v>91</v>
      </c>
    </row>
    <row r="20" spans="1:22" s="2" customFormat="1" ht="215.25" customHeight="1" x14ac:dyDescent="0.25">
      <c r="A20" s="53"/>
      <c r="B20" s="4" t="s">
        <v>24</v>
      </c>
      <c r="C20" s="53"/>
      <c r="D20" s="4" t="s">
        <v>44</v>
      </c>
      <c r="E20" s="5" t="s">
        <v>255</v>
      </c>
      <c r="F20" s="5" t="s">
        <v>92</v>
      </c>
      <c r="G20" s="5" t="s">
        <v>93</v>
      </c>
      <c r="H20" s="6" t="s">
        <v>86</v>
      </c>
      <c r="I20" s="6" t="s">
        <v>27</v>
      </c>
      <c r="J20" s="7" t="s">
        <v>28</v>
      </c>
      <c r="K20" s="4" t="s">
        <v>94</v>
      </c>
      <c r="L20" s="6" t="s">
        <v>26</v>
      </c>
      <c r="M20" s="6" t="s">
        <v>27</v>
      </c>
      <c r="N20" s="7" t="s">
        <v>28</v>
      </c>
      <c r="O20" s="5" t="s">
        <v>276</v>
      </c>
      <c r="P20" s="4" t="s">
        <v>95</v>
      </c>
      <c r="Q20" s="4" t="s">
        <v>78</v>
      </c>
      <c r="R20" s="4" t="s">
        <v>32</v>
      </c>
      <c r="S20" s="4" t="s">
        <v>96</v>
      </c>
      <c r="T20" s="4" t="s">
        <v>90</v>
      </c>
      <c r="U20" s="12" t="s">
        <v>272</v>
      </c>
      <c r="V20" s="4" t="s">
        <v>97</v>
      </c>
    </row>
    <row r="21" spans="1:22" s="2" customFormat="1" ht="209.25" customHeight="1" x14ac:dyDescent="0.25">
      <c r="A21" s="42" t="s">
        <v>99</v>
      </c>
      <c r="B21" s="4" t="s">
        <v>24</v>
      </c>
      <c r="C21" s="42" t="s">
        <v>100</v>
      </c>
      <c r="D21" s="4" t="s">
        <v>25</v>
      </c>
      <c r="E21" s="5" t="s">
        <v>256</v>
      </c>
      <c r="F21" s="4" t="s">
        <v>101</v>
      </c>
      <c r="G21" s="5" t="s">
        <v>102</v>
      </c>
      <c r="H21" s="6" t="s">
        <v>26</v>
      </c>
      <c r="I21" s="6" t="s">
        <v>27</v>
      </c>
      <c r="J21" s="7" t="s">
        <v>28</v>
      </c>
      <c r="K21" s="4" t="s">
        <v>103</v>
      </c>
      <c r="L21" s="6" t="s">
        <v>29</v>
      </c>
      <c r="M21" s="6" t="s">
        <v>27</v>
      </c>
      <c r="N21" s="8" t="s">
        <v>30</v>
      </c>
      <c r="O21" s="5" t="s">
        <v>277</v>
      </c>
      <c r="P21" s="4" t="s">
        <v>104</v>
      </c>
      <c r="Q21" s="4" t="s">
        <v>78</v>
      </c>
      <c r="R21" s="4"/>
      <c r="S21" s="4" t="s">
        <v>105</v>
      </c>
      <c r="T21" s="4" t="s">
        <v>72</v>
      </c>
      <c r="U21" s="12" t="s">
        <v>272</v>
      </c>
      <c r="V21" s="4" t="s">
        <v>98</v>
      </c>
    </row>
    <row r="22" spans="1:22" s="2" customFormat="1" ht="151.5" customHeight="1" x14ac:dyDescent="0.25">
      <c r="A22" s="43"/>
      <c r="B22" s="4" t="s">
        <v>24</v>
      </c>
      <c r="C22" s="43"/>
      <c r="D22" s="4" t="s">
        <v>106</v>
      </c>
      <c r="E22" s="5" t="s">
        <v>257</v>
      </c>
      <c r="F22" s="4" t="s">
        <v>107</v>
      </c>
      <c r="G22" s="5" t="s">
        <v>108</v>
      </c>
      <c r="H22" s="6" t="s">
        <v>86</v>
      </c>
      <c r="I22" s="6" t="s">
        <v>27</v>
      </c>
      <c r="J22" s="7" t="s">
        <v>28</v>
      </c>
      <c r="K22" s="4" t="s">
        <v>109</v>
      </c>
      <c r="L22" s="6" t="s">
        <v>26</v>
      </c>
      <c r="M22" s="6" t="s">
        <v>27</v>
      </c>
      <c r="N22" s="7" t="s">
        <v>28</v>
      </c>
      <c r="O22" s="4" t="s">
        <v>110</v>
      </c>
      <c r="P22" s="4" t="s">
        <v>104</v>
      </c>
      <c r="Q22" s="4" t="s">
        <v>78</v>
      </c>
      <c r="R22" s="4" t="s">
        <v>32</v>
      </c>
      <c r="S22" s="4" t="s">
        <v>111</v>
      </c>
      <c r="T22" s="4" t="s">
        <v>202</v>
      </c>
      <c r="U22" s="12" t="s">
        <v>272</v>
      </c>
      <c r="V22" s="4" t="s">
        <v>112</v>
      </c>
    </row>
    <row r="23" spans="1:22" s="2" customFormat="1" ht="156.75" customHeight="1" x14ac:dyDescent="0.25">
      <c r="A23" s="44"/>
      <c r="B23" s="27" t="s">
        <v>43</v>
      </c>
      <c r="C23" s="44"/>
      <c r="D23" s="27" t="s">
        <v>198</v>
      </c>
      <c r="E23" s="5" t="s">
        <v>296</v>
      </c>
      <c r="F23" s="27" t="s">
        <v>199</v>
      </c>
      <c r="G23" s="5" t="s">
        <v>102</v>
      </c>
      <c r="H23" s="6" t="s">
        <v>26</v>
      </c>
      <c r="I23" s="6" t="s">
        <v>27</v>
      </c>
      <c r="J23" s="7" t="s">
        <v>28</v>
      </c>
      <c r="K23" s="4" t="s">
        <v>200</v>
      </c>
      <c r="L23" s="6" t="s">
        <v>26</v>
      </c>
      <c r="M23" s="6" t="s">
        <v>27</v>
      </c>
      <c r="N23" s="8" t="s">
        <v>30</v>
      </c>
      <c r="O23" s="38" t="s">
        <v>244</v>
      </c>
      <c r="P23" s="27" t="s">
        <v>104</v>
      </c>
      <c r="Q23" s="27" t="s">
        <v>78</v>
      </c>
      <c r="R23" s="27" t="s">
        <v>32</v>
      </c>
      <c r="S23" s="27" t="s">
        <v>201</v>
      </c>
      <c r="T23" s="27" t="s">
        <v>203</v>
      </c>
      <c r="U23" s="5" t="s">
        <v>204</v>
      </c>
      <c r="V23" s="27" t="s">
        <v>205</v>
      </c>
    </row>
    <row r="24" spans="1:22" s="2" customFormat="1" ht="186" customHeight="1" x14ac:dyDescent="0.25">
      <c r="A24" s="42" t="s">
        <v>113</v>
      </c>
      <c r="B24" s="4" t="s">
        <v>43</v>
      </c>
      <c r="C24" s="42" t="s">
        <v>114</v>
      </c>
      <c r="D24" s="4" t="s">
        <v>44</v>
      </c>
      <c r="E24" s="4" t="s">
        <v>258</v>
      </c>
      <c r="F24" s="5" t="s">
        <v>115</v>
      </c>
      <c r="G24" s="5" t="s">
        <v>116</v>
      </c>
      <c r="H24" s="6" t="s">
        <v>86</v>
      </c>
      <c r="I24" s="6" t="s">
        <v>27</v>
      </c>
      <c r="J24" s="7" t="s">
        <v>28</v>
      </c>
      <c r="K24" s="4" t="s">
        <v>117</v>
      </c>
      <c r="L24" s="6" t="s">
        <v>26</v>
      </c>
      <c r="M24" s="6" t="s">
        <v>27</v>
      </c>
      <c r="N24" s="7" t="s">
        <v>28</v>
      </c>
      <c r="O24" s="38" t="s">
        <v>118</v>
      </c>
      <c r="P24" s="4" t="s">
        <v>119</v>
      </c>
      <c r="Q24" s="4" t="s">
        <v>120</v>
      </c>
      <c r="R24" s="4" t="s">
        <v>32</v>
      </c>
      <c r="S24" s="4" t="s">
        <v>121</v>
      </c>
      <c r="T24" s="4" t="s">
        <v>90</v>
      </c>
      <c r="U24" s="12" t="s">
        <v>272</v>
      </c>
      <c r="V24" s="4" t="s">
        <v>122</v>
      </c>
    </row>
    <row r="25" spans="1:22" s="2" customFormat="1" ht="267" customHeight="1" x14ac:dyDescent="0.25">
      <c r="A25" s="43"/>
      <c r="B25" s="4" t="s">
        <v>24</v>
      </c>
      <c r="C25" s="43"/>
      <c r="D25" s="4" t="s">
        <v>44</v>
      </c>
      <c r="E25" s="5" t="s">
        <v>259</v>
      </c>
      <c r="F25" s="5" t="s">
        <v>123</v>
      </c>
      <c r="G25" s="4" t="s">
        <v>124</v>
      </c>
      <c r="H25" s="6" t="s">
        <v>26</v>
      </c>
      <c r="I25" s="6" t="s">
        <v>27</v>
      </c>
      <c r="J25" s="7" t="s">
        <v>28</v>
      </c>
      <c r="K25" s="4" t="s">
        <v>125</v>
      </c>
      <c r="L25" s="6" t="s">
        <v>29</v>
      </c>
      <c r="M25" s="6" t="s">
        <v>27</v>
      </c>
      <c r="N25" s="8" t="s">
        <v>30</v>
      </c>
      <c r="O25" s="5" t="s">
        <v>126</v>
      </c>
      <c r="P25" s="4" t="s">
        <v>119</v>
      </c>
      <c r="Q25" s="4" t="s">
        <v>78</v>
      </c>
      <c r="R25" s="4" t="s">
        <v>32</v>
      </c>
      <c r="S25" s="4" t="s">
        <v>127</v>
      </c>
      <c r="T25" s="4" t="s">
        <v>90</v>
      </c>
      <c r="U25" s="12" t="s">
        <v>272</v>
      </c>
      <c r="V25" s="4" t="s">
        <v>128</v>
      </c>
    </row>
    <row r="26" spans="1:22" s="2" customFormat="1" ht="238.5" customHeight="1" x14ac:dyDescent="0.25">
      <c r="A26" s="43"/>
      <c r="B26" s="4" t="s">
        <v>43</v>
      </c>
      <c r="C26" s="43"/>
      <c r="D26" s="4" t="s">
        <v>25</v>
      </c>
      <c r="E26" s="5" t="s">
        <v>260</v>
      </c>
      <c r="F26" s="5" t="s">
        <v>129</v>
      </c>
      <c r="G26" s="5" t="s">
        <v>130</v>
      </c>
      <c r="H26" s="6" t="s">
        <v>26</v>
      </c>
      <c r="I26" s="6" t="s">
        <v>65</v>
      </c>
      <c r="J26" s="11" t="s">
        <v>131</v>
      </c>
      <c r="K26" s="4" t="s">
        <v>132</v>
      </c>
      <c r="L26" s="6" t="s">
        <v>26</v>
      </c>
      <c r="M26" s="6" t="s">
        <v>68</v>
      </c>
      <c r="N26" s="8" t="s">
        <v>30</v>
      </c>
      <c r="O26" s="5" t="s">
        <v>278</v>
      </c>
      <c r="P26" s="4" t="s">
        <v>119</v>
      </c>
      <c r="Q26" s="4" t="s">
        <v>133</v>
      </c>
      <c r="R26" s="4" t="s">
        <v>32</v>
      </c>
      <c r="S26" s="4" t="s">
        <v>134</v>
      </c>
      <c r="T26" s="4" t="s">
        <v>90</v>
      </c>
      <c r="U26" s="12" t="s">
        <v>279</v>
      </c>
      <c r="V26" s="4" t="s">
        <v>135</v>
      </c>
    </row>
    <row r="27" spans="1:22" s="2" customFormat="1" ht="180" customHeight="1" x14ac:dyDescent="0.25">
      <c r="A27" s="43"/>
      <c r="B27" s="27" t="s">
        <v>213</v>
      </c>
      <c r="C27" s="43"/>
      <c r="D27" s="36" t="s">
        <v>44</v>
      </c>
      <c r="E27" s="5" t="s">
        <v>261</v>
      </c>
      <c r="F27" s="5" t="s">
        <v>214</v>
      </c>
      <c r="G27" s="5" t="s">
        <v>215</v>
      </c>
      <c r="H27" s="6" t="s">
        <v>35</v>
      </c>
      <c r="I27" s="6" t="s">
        <v>153</v>
      </c>
      <c r="J27" s="11" t="s">
        <v>131</v>
      </c>
      <c r="K27" s="36" t="s">
        <v>216</v>
      </c>
      <c r="L27" s="6" t="s">
        <v>29</v>
      </c>
      <c r="M27" s="6" t="s">
        <v>153</v>
      </c>
      <c r="N27" s="7" t="s">
        <v>28</v>
      </c>
      <c r="O27" s="5" t="s">
        <v>281</v>
      </c>
      <c r="P27" s="36" t="s">
        <v>217</v>
      </c>
      <c r="Q27" s="36" t="s">
        <v>31</v>
      </c>
      <c r="R27" s="36" t="s">
        <v>32</v>
      </c>
      <c r="S27" s="36" t="s">
        <v>218</v>
      </c>
      <c r="T27" s="36" t="s">
        <v>90</v>
      </c>
      <c r="U27" s="5" t="s">
        <v>280</v>
      </c>
      <c r="V27" s="36" t="s">
        <v>242</v>
      </c>
    </row>
    <row r="28" spans="1:22" s="2" customFormat="1" ht="180" customHeight="1" x14ac:dyDescent="0.25">
      <c r="A28" s="44"/>
      <c r="B28" s="29" t="s">
        <v>213</v>
      </c>
      <c r="C28" s="44"/>
      <c r="D28" s="36" t="s">
        <v>44</v>
      </c>
      <c r="E28" s="5" t="s">
        <v>262</v>
      </c>
      <c r="F28" s="5" t="s">
        <v>232</v>
      </c>
      <c r="G28" s="5" t="s">
        <v>215</v>
      </c>
      <c r="H28" s="6" t="s">
        <v>35</v>
      </c>
      <c r="I28" s="6" t="s">
        <v>153</v>
      </c>
      <c r="J28" s="11" t="s">
        <v>131</v>
      </c>
      <c r="K28" s="37" t="s">
        <v>233</v>
      </c>
      <c r="L28" s="6" t="s">
        <v>29</v>
      </c>
      <c r="M28" s="6" t="s">
        <v>153</v>
      </c>
      <c r="N28" s="7" t="s">
        <v>28</v>
      </c>
      <c r="O28" s="5" t="s">
        <v>282</v>
      </c>
      <c r="P28" s="36" t="s">
        <v>217</v>
      </c>
      <c r="Q28" s="36" t="s">
        <v>31</v>
      </c>
      <c r="R28" s="36" t="s">
        <v>32</v>
      </c>
      <c r="S28" s="36" t="s">
        <v>218</v>
      </c>
      <c r="T28" s="36" t="s">
        <v>90</v>
      </c>
      <c r="U28" s="5" t="s">
        <v>283</v>
      </c>
      <c r="V28" s="36" t="s">
        <v>243</v>
      </c>
    </row>
    <row r="29" spans="1:22" s="2" customFormat="1" ht="337.5" customHeight="1" x14ac:dyDescent="0.25">
      <c r="A29" s="14" t="s">
        <v>136</v>
      </c>
      <c r="B29" s="10" t="s">
        <v>24</v>
      </c>
      <c r="C29" s="15" t="s">
        <v>137</v>
      </c>
      <c r="D29" s="4" t="s">
        <v>44</v>
      </c>
      <c r="E29" s="4" t="s">
        <v>263</v>
      </c>
      <c r="F29" s="4" t="s">
        <v>138</v>
      </c>
      <c r="G29" s="5" t="s">
        <v>139</v>
      </c>
      <c r="H29" s="6" t="s">
        <v>29</v>
      </c>
      <c r="I29" s="6" t="s">
        <v>27</v>
      </c>
      <c r="J29" s="8" t="s">
        <v>30</v>
      </c>
      <c r="K29" s="4" t="s">
        <v>140</v>
      </c>
      <c r="L29" s="6" t="s">
        <v>37</v>
      </c>
      <c r="M29" s="6" t="s">
        <v>68</v>
      </c>
      <c r="N29" s="16" t="s">
        <v>38</v>
      </c>
      <c r="O29" s="39" t="s">
        <v>284</v>
      </c>
      <c r="P29" s="4" t="s">
        <v>119</v>
      </c>
      <c r="Q29" s="4" t="s">
        <v>78</v>
      </c>
      <c r="R29" s="4" t="s">
        <v>32</v>
      </c>
      <c r="S29" s="4" t="s">
        <v>285</v>
      </c>
      <c r="T29" s="4" t="s">
        <v>90</v>
      </c>
      <c r="U29" s="12" t="s">
        <v>286</v>
      </c>
      <c r="V29" s="4" t="s">
        <v>287</v>
      </c>
    </row>
    <row r="30" spans="1:22" s="2" customFormat="1" ht="191.25" customHeight="1" x14ac:dyDescent="0.25">
      <c r="A30" s="54" t="s">
        <v>141</v>
      </c>
      <c r="B30" s="10" t="s">
        <v>24</v>
      </c>
      <c r="C30" s="56" t="s">
        <v>142</v>
      </c>
      <c r="D30" s="4" t="s">
        <v>25</v>
      </c>
      <c r="E30" s="5" t="s">
        <v>264</v>
      </c>
      <c r="F30" s="5" t="s">
        <v>143</v>
      </c>
      <c r="G30" s="5" t="s">
        <v>144</v>
      </c>
      <c r="H30" s="6" t="s">
        <v>26</v>
      </c>
      <c r="I30" s="6" t="s">
        <v>27</v>
      </c>
      <c r="J30" s="7" t="s">
        <v>28</v>
      </c>
      <c r="K30" s="4" t="s">
        <v>145</v>
      </c>
      <c r="L30" s="6" t="s">
        <v>35</v>
      </c>
      <c r="M30" s="6" t="s">
        <v>27</v>
      </c>
      <c r="N30" s="7" t="s">
        <v>28</v>
      </c>
      <c r="O30" s="4" t="s">
        <v>146</v>
      </c>
      <c r="P30" s="4" t="s">
        <v>119</v>
      </c>
      <c r="Q30" s="4" t="s">
        <v>147</v>
      </c>
      <c r="R30" s="4" t="s">
        <v>32</v>
      </c>
      <c r="S30" s="4" t="s">
        <v>148</v>
      </c>
      <c r="T30" s="4" t="s">
        <v>90</v>
      </c>
      <c r="U30" s="12" t="s">
        <v>272</v>
      </c>
      <c r="V30" s="4" t="s">
        <v>122</v>
      </c>
    </row>
    <row r="31" spans="1:22" s="2" customFormat="1" ht="191.25" customHeight="1" x14ac:dyDescent="0.25">
      <c r="A31" s="55"/>
      <c r="B31" s="28" t="s">
        <v>213</v>
      </c>
      <c r="C31" s="57"/>
      <c r="D31" s="38" t="s">
        <v>234</v>
      </c>
      <c r="E31" s="38" t="s">
        <v>288</v>
      </c>
      <c r="F31" s="5" t="s">
        <v>236</v>
      </c>
      <c r="G31" s="5" t="s">
        <v>235</v>
      </c>
      <c r="H31" s="6" t="s">
        <v>26</v>
      </c>
      <c r="I31" s="6" t="s">
        <v>68</v>
      </c>
      <c r="J31" s="7" t="s">
        <v>28</v>
      </c>
      <c r="K31" s="38" t="s">
        <v>237</v>
      </c>
      <c r="L31" s="6" t="s">
        <v>35</v>
      </c>
      <c r="M31" s="6" t="s">
        <v>27</v>
      </c>
      <c r="N31" s="7" t="s">
        <v>28</v>
      </c>
      <c r="O31" s="38" t="s">
        <v>238</v>
      </c>
      <c r="P31" s="38" t="s">
        <v>239</v>
      </c>
      <c r="Q31" s="38" t="s">
        <v>31</v>
      </c>
      <c r="R31" s="38" t="s">
        <v>32</v>
      </c>
      <c r="S31" s="38" t="s">
        <v>240</v>
      </c>
      <c r="T31" s="38" t="s">
        <v>90</v>
      </c>
      <c r="U31" s="5" t="s">
        <v>286</v>
      </c>
      <c r="V31" s="38" t="s">
        <v>241</v>
      </c>
    </row>
    <row r="32" spans="1:22" s="2" customFormat="1" ht="184.5" customHeight="1" x14ac:dyDescent="0.25">
      <c r="A32" s="51" t="s">
        <v>149</v>
      </c>
      <c r="B32" s="10" t="s">
        <v>24</v>
      </c>
      <c r="C32" s="52" t="s">
        <v>150</v>
      </c>
      <c r="D32" s="4" t="s">
        <v>25</v>
      </c>
      <c r="E32" s="4" t="s">
        <v>265</v>
      </c>
      <c r="F32" s="5" t="s">
        <v>151</v>
      </c>
      <c r="G32" s="5" t="s">
        <v>152</v>
      </c>
      <c r="H32" s="6" t="s">
        <v>35</v>
      </c>
      <c r="I32" s="6" t="s">
        <v>153</v>
      </c>
      <c r="J32" s="11" t="s">
        <v>66</v>
      </c>
      <c r="K32" s="4" t="s">
        <v>154</v>
      </c>
      <c r="L32" s="6" t="s">
        <v>35</v>
      </c>
      <c r="M32" s="6" t="s">
        <v>27</v>
      </c>
      <c r="N32" s="7" t="s">
        <v>28</v>
      </c>
      <c r="O32" s="5" t="s">
        <v>155</v>
      </c>
      <c r="P32" s="4" t="s">
        <v>156</v>
      </c>
      <c r="Q32" s="17" t="s">
        <v>78</v>
      </c>
      <c r="R32" s="4" t="s">
        <v>157</v>
      </c>
      <c r="S32" s="4" t="s">
        <v>158</v>
      </c>
      <c r="T32" s="4" t="s">
        <v>159</v>
      </c>
      <c r="U32" s="12" t="s">
        <v>272</v>
      </c>
      <c r="V32" s="4" t="s">
        <v>122</v>
      </c>
    </row>
    <row r="33" spans="1:79" s="2" customFormat="1" ht="141.75" customHeight="1" x14ac:dyDescent="0.25">
      <c r="A33" s="51"/>
      <c r="B33" s="10" t="s">
        <v>43</v>
      </c>
      <c r="C33" s="52"/>
      <c r="D33" s="4" t="s">
        <v>25</v>
      </c>
      <c r="E33" s="4" t="s">
        <v>266</v>
      </c>
      <c r="F33" s="5" t="s">
        <v>160</v>
      </c>
      <c r="G33" s="5" t="s">
        <v>161</v>
      </c>
      <c r="H33" s="6" t="s">
        <v>37</v>
      </c>
      <c r="I33" s="6" t="s">
        <v>153</v>
      </c>
      <c r="J33" s="8" t="s">
        <v>30</v>
      </c>
      <c r="K33" s="4" t="s">
        <v>162</v>
      </c>
      <c r="L33" s="6" t="s">
        <v>37</v>
      </c>
      <c r="M33" s="6" t="s">
        <v>30</v>
      </c>
      <c r="N33" s="9" t="s">
        <v>38</v>
      </c>
      <c r="O33" s="5" t="s">
        <v>163</v>
      </c>
      <c r="P33" s="4" t="s">
        <v>164</v>
      </c>
      <c r="Q33" s="4" t="s">
        <v>31</v>
      </c>
      <c r="R33" s="4" t="s">
        <v>165</v>
      </c>
      <c r="S33" s="4" t="s">
        <v>166</v>
      </c>
      <c r="T33" s="4" t="s">
        <v>159</v>
      </c>
      <c r="U33" s="12" t="s">
        <v>80</v>
      </c>
      <c r="V33" s="4" t="s">
        <v>167</v>
      </c>
    </row>
    <row r="34" spans="1:79" s="20" customFormat="1" ht="185.25" customHeight="1" x14ac:dyDescent="0.25">
      <c r="A34" s="51" t="s">
        <v>168</v>
      </c>
      <c r="B34" s="10" t="s">
        <v>24</v>
      </c>
      <c r="C34" s="51" t="s">
        <v>169</v>
      </c>
      <c r="D34" s="18" t="s">
        <v>25</v>
      </c>
      <c r="E34" s="12" t="s">
        <v>267</v>
      </c>
      <c r="F34" s="12" t="s">
        <v>170</v>
      </c>
      <c r="G34" s="12" t="s">
        <v>171</v>
      </c>
      <c r="H34" s="6" t="s">
        <v>26</v>
      </c>
      <c r="I34" s="6" t="s">
        <v>27</v>
      </c>
      <c r="J34" s="7" t="s">
        <v>28</v>
      </c>
      <c r="K34" s="12" t="s">
        <v>172</v>
      </c>
      <c r="L34" s="6" t="s">
        <v>29</v>
      </c>
      <c r="M34" s="6" t="s">
        <v>27</v>
      </c>
      <c r="N34" s="8" t="s">
        <v>30</v>
      </c>
      <c r="O34" s="12" t="s">
        <v>289</v>
      </c>
      <c r="P34" s="12" t="s">
        <v>173</v>
      </c>
      <c r="Q34" s="10" t="s">
        <v>31</v>
      </c>
      <c r="R34" s="12" t="s">
        <v>32</v>
      </c>
      <c r="S34" s="12" t="s">
        <v>174</v>
      </c>
      <c r="T34" s="4" t="s">
        <v>175</v>
      </c>
      <c r="U34" s="51" t="s">
        <v>272</v>
      </c>
      <c r="V34" s="51" t="s">
        <v>291</v>
      </c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</row>
    <row r="35" spans="1:79" ht="241.5" customHeight="1" x14ac:dyDescent="0.25">
      <c r="A35" s="51"/>
      <c r="B35" s="10" t="s">
        <v>43</v>
      </c>
      <c r="C35" s="51"/>
      <c r="D35" s="18" t="s">
        <v>44</v>
      </c>
      <c r="E35" s="12" t="s">
        <v>293</v>
      </c>
      <c r="F35" s="10" t="s">
        <v>176</v>
      </c>
      <c r="G35" s="10" t="s">
        <v>177</v>
      </c>
      <c r="H35" s="6" t="s">
        <v>35</v>
      </c>
      <c r="I35" s="6" t="s">
        <v>27</v>
      </c>
      <c r="J35" s="7" t="s">
        <v>28</v>
      </c>
      <c r="K35" s="10" t="s">
        <v>178</v>
      </c>
      <c r="L35" s="6" t="s">
        <v>37</v>
      </c>
      <c r="M35" s="6" t="s">
        <v>27</v>
      </c>
      <c r="N35" s="9" t="s">
        <v>38</v>
      </c>
      <c r="O35" s="12" t="s">
        <v>290</v>
      </c>
      <c r="P35" s="10" t="s">
        <v>173</v>
      </c>
      <c r="Q35" s="10" t="s">
        <v>179</v>
      </c>
      <c r="R35" s="10" t="s">
        <v>32</v>
      </c>
      <c r="S35" s="10" t="s">
        <v>180</v>
      </c>
      <c r="T35" s="4" t="s">
        <v>175</v>
      </c>
      <c r="U35" s="51"/>
      <c r="V35" s="51"/>
    </row>
    <row r="36" spans="1:79" s="20" customFormat="1" ht="366" customHeight="1" x14ac:dyDescent="0.25">
      <c r="A36" s="10" t="s">
        <v>181</v>
      </c>
      <c r="B36" s="10" t="s">
        <v>24</v>
      </c>
      <c r="C36" s="23" t="s">
        <v>182</v>
      </c>
      <c r="D36" s="18" t="s">
        <v>183</v>
      </c>
      <c r="E36" s="12" t="s">
        <v>268</v>
      </c>
      <c r="F36" s="12" t="s">
        <v>184</v>
      </c>
      <c r="G36" s="12" t="s">
        <v>185</v>
      </c>
      <c r="H36" s="6" t="s">
        <v>26</v>
      </c>
      <c r="I36" s="6" t="s">
        <v>27</v>
      </c>
      <c r="J36" s="7" t="s">
        <v>28</v>
      </c>
      <c r="K36" s="12" t="s">
        <v>186</v>
      </c>
      <c r="L36" s="6" t="s">
        <v>29</v>
      </c>
      <c r="M36" s="6" t="s">
        <v>27</v>
      </c>
      <c r="N36" s="8" t="s">
        <v>30</v>
      </c>
      <c r="O36" s="12" t="s">
        <v>187</v>
      </c>
      <c r="P36" s="12" t="s">
        <v>173</v>
      </c>
      <c r="Q36" s="10" t="s">
        <v>120</v>
      </c>
      <c r="R36" s="12" t="s">
        <v>188</v>
      </c>
      <c r="S36" s="12" t="s">
        <v>189</v>
      </c>
      <c r="T36" s="4" t="s">
        <v>175</v>
      </c>
      <c r="U36" s="12" t="s">
        <v>272</v>
      </c>
      <c r="V36" s="12" t="s">
        <v>190</v>
      </c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</row>
    <row r="42" spans="1:79" s="26" customFormat="1" x14ac:dyDescent="0.25">
      <c r="A42" s="24"/>
      <c r="B42" s="24"/>
      <c r="C42" s="25"/>
      <c r="D42" s="25"/>
      <c r="P42" s="22"/>
      <c r="Q42" s="22"/>
      <c r="R42" s="22"/>
      <c r="S42" s="22"/>
      <c r="T42" s="22"/>
      <c r="U42" s="22"/>
      <c r="V42" s="22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</row>
    <row r="43" spans="1:79" s="26" customFormat="1" x14ac:dyDescent="0.25">
      <c r="A43" s="61"/>
      <c r="B43" s="61"/>
      <c r="C43" s="61"/>
      <c r="D43" s="61"/>
      <c r="P43" s="22"/>
      <c r="Q43" s="22"/>
      <c r="R43" s="22"/>
      <c r="S43" s="22"/>
      <c r="T43" s="22"/>
      <c r="U43" s="22"/>
      <c r="V43" s="22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</row>
    <row r="44" spans="1:79" s="26" customFormat="1" x14ac:dyDescent="0.25">
      <c r="A44" s="49" t="s">
        <v>245</v>
      </c>
      <c r="B44" s="49"/>
      <c r="C44" s="49"/>
      <c r="D44" s="49"/>
      <c r="P44" s="22"/>
      <c r="Q44" s="22"/>
      <c r="R44" s="22"/>
      <c r="S44" s="22"/>
      <c r="T44" s="22"/>
      <c r="U44" s="22"/>
      <c r="V44" s="22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</row>
    <row r="45" spans="1:79" s="26" customFormat="1" x14ac:dyDescent="0.25">
      <c r="A45" s="50" t="s">
        <v>246</v>
      </c>
      <c r="B45" s="50"/>
      <c r="C45" s="50"/>
      <c r="D45" s="50"/>
      <c r="P45" s="22"/>
      <c r="Q45" s="22"/>
      <c r="R45" s="22"/>
      <c r="S45" s="22"/>
      <c r="T45" s="22"/>
      <c r="U45" s="22"/>
      <c r="V45" s="22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</row>
    <row r="55" spans="2:3" ht="16.5" x14ac:dyDescent="0.3">
      <c r="B55" s="41">
        <v>807537</v>
      </c>
      <c r="C55" s="26">
        <f>+B55*48</f>
        <v>38761776</v>
      </c>
    </row>
    <row r="65" spans="2:2" x14ac:dyDescent="0.25">
      <c r="B65" s="40"/>
    </row>
  </sheetData>
  <sheetProtection algorithmName="SHA-512" hashValue="w9GKs4/cDmixTuY27gau716sWzqrRc9/FtoMUfJNXPTZA9ZoXZeYoTiDUKFYkE57ptI5KaKx4zmMtjRshhlo2g==" saltValue="OJIt8KlLOii4XKQCkI0dPQ==" spinCount="100000" sheet="1" objects="1" scenarios="1"/>
  <autoFilter ref="A10:A35" xr:uid="{00000000-0009-0000-0000-000000000000}"/>
  <mergeCells count="50">
    <mergeCell ref="Q3:S3"/>
    <mergeCell ref="T3:V3"/>
    <mergeCell ref="C10:C11"/>
    <mergeCell ref="A12:A14"/>
    <mergeCell ref="Q4:V4"/>
    <mergeCell ref="Q5:S5"/>
    <mergeCell ref="A6:C6"/>
    <mergeCell ref="Q6:S6"/>
    <mergeCell ref="A7:C7"/>
    <mergeCell ref="Q7:S7"/>
    <mergeCell ref="T7:V7"/>
    <mergeCell ref="A1:C5"/>
    <mergeCell ref="D1:V1"/>
    <mergeCell ref="D2:P7"/>
    <mergeCell ref="T5:V5"/>
    <mergeCell ref="T6:V6"/>
    <mergeCell ref="Q2:S2"/>
    <mergeCell ref="T2:V2"/>
    <mergeCell ref="U34:U35"/>
    <mergeCell ref="V34:V35"/>
    <mergeCell ref="A43:D43"/>
    <mergeCell ref="A9:F9"/>
    <mergeCell ref="G9:N9"/>
    <mergeCell ref="O9:V9"/>
    <mergeCell ref="F10:F11"/>
    <mergeCell ref="G10:J10"/>
    <mergeCell ref="K10:N10"/>
    <mergeCell ref="O10:S10"/>
    <mergeCell ref="T10:V10"/>
    <mergeCell ref="D10:D11"/>
    <mergeCell ref="E10:E11"/>
    <mergeCell ref="C12:C14"/>
    <mergeCell ref="A45:D45"/>
    <mergeCell ref="C16:C18"/>
    <mergeCell ref="A16:A18"/>
    <mergeCell ref="A21:A23"/>
    <mergeCell ref="C21:C23"/>
    <mergeCell ref="A32:A33"/>
    <mergeCell ref="C32:C33"/>
    <mergeCell ref="A34:A35"/>
    <mergeCell ref="C34:C35"/>
    <mergeCell ref="A19:A20"/>
    <mergeCell ref="C19:C20"/>
    <mergeCell ref="A30:A31"/>
    <mergeCell ref="C30:C31"/>
    <mergeCell ref="C24:C28"/>
    <mergeCell ref="A24:A28"/>
    <mergeCell ref="A10:A11"/>
    <mergeCell ref="B10:B11"/>
    <mergeCell ref="A44:D44"/>
  </mergeCells>
  <pageMargins left="0.25" right="0.25" top="0.75" bottom="0.75" header="0.3" footer="0.3"/>
  <pageSetup paperSize="152" scale="40" fitToHeight="0" orientation="landscape" horizontalDpi="4294967293" verticalDpi="4294967293" r:id="rId1"/>
  <headerFooter>
    <oddFooter>&amp;C&amp;P/&amp;N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C3B5FFE-3591-43D2-B684-784EC71DFB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3B4F40F-8F1D-44A0-AF18-358277A834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CA0750-8BAA-49FE-A662-F1AAE7BD40BA}">
  <ds:schemaRefs>
    <ds:schemaRef ds:uri="http://schemas.microsoft.com/office/2006/metadata/properties"/>
    <ds:schemaRef ds:uri="http://purl.org/dc/elements/1.1/"/>
    <ds:schemaRef ds:uri="http://purl.org/dc/dcmitype/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MAPA DE RIESGOS 2019</vt:lpstr>
      <vt:lpstr>'MAPA DE RIESGOS 2019'!Área_de_impresión</vt:lpstr>
      <vt:lpstr>'MAPA DE RIESGOS 2019'!Títulos_a_imprimir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SUBTECNICA</cp:lastModifiedBy>
  <cp:lastPrinted>2019-01-31T15:34:32Z</cp:lastPrinted>
  <dcterms:created xsi:type="dcterms:W3CDTF">2018-07-12T16:47:12Z</dcterms:created>
  <dcterms:modified xsi:type="dcterms:W3CDTF">2019-08-12T16:51:21Z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